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k-nad02.komu.local\共有_校務系\共有_大洲\事務課\03財務\07工事\〇R7屋上防水･STEAM教室\公告\"/>
    </mc:Choice>
  </mc:AlternateContent>
  <bookViews>
    <workbookView xWindow="-120" yWindow="-120" windowWidth="29040" windowHeight="15840" tabRatio="796" firstSheet="1" activeTab="1"/>
  </bookViews>
  <sheets>
    <sheet name="ｶﾊﾞｰ " sheetId="17" state="hidden" r:id="rId1"/>
    <sheet name="表紙･種目別内訳" sheetId="18" r:id="rId2"/>
    <sheet name="科目別内訳　A" sheetId="50" r:id="rId3"/>
    <sheet name="細目別内訳A-1" sheetId="54" r:id="rId4"/>
    <sheet name="細目別内訳A-２" sheetId="59" r:id="rId5"/>
    <sheet name="細目別内訳A-３" sheetId="60" r:id="rId6"/>
    <sheet name="科目別内訳　B" sheetId="45" r:id="rId7"/>
    <sheet name="細目別内訳　B‐1" sheetId="46" r:id="rId8"/>
    <sheet name="細目別内訳　B‐2" sheetId="61" r:id="rId9"/>
    <sheet name="科目別内訳　C" sheetId="51" r:id="rId10"/>
    <sheet name="細目別内訳 C" sheetId="48" r:id="rId11"/>
    <sheet name="細目別内訳(共通仮設費）" sheetId="40" r:id="rId12"/>
    <sheet name="細目別内訳（現場管理費）" sheetId="42" r:id="rId13"/>
    <sheet name="細目別内訳（一般管理費等）" sheetId="41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0" localSheetId="8">#REF!</definedName>
    <definedName name="_0" localSheetId="4">#REF!</definedName>
    <definedName name="_0" localSheetId="5">#REF!</definedName>
    <definedName name="_0">#REF!</definedName>
    <definedName name="_4_7.1" localSheetId="8">#REF!</definedName>
    <definedName name="_4_7.1" localSheetId="4">#REF!</definedName>
    <definedName name="_4_7.1" localSheetId="5">#REF!</definedName>
    <definedName name="_4_7.1">#REF!</definedName>
    <definedName name="_5F44619_" localSheetId="8">#REF!</definedName>
    <definedName name="_5F44619_" localSheetId="4">#REF!</definedName>
    <definedName name="_5F44619_" localSheetId="5">#REF!</definedName>
    <definedName name="_5F44619_">#REF!</definedName>
    <definedName name="_D" localSheetId="8">#REF!</definedName>
    <definedName name="_D" localSheetId="4">#REF!</definedName>
    <definedName name="_D" localSheetId="5">#REF!</definedName>
    <definedName name="_D">#REF!</definedName>
    <definedName name="_E" localSheetId="8">#REF!</definedName>
    <definedName name="_E" localSheetId="4">#REF!</definedName>
    <definedName name="_E" localSheetId="5">#REF!</definedName>
    <definedName name="_E">#REF!</definedName>
    <definedName name="_F112020" localSheetId="8">#REF!</definedName>
    <definedName name="_F112020" localSheetId="4">#REF!</definedName>
    <definedName name="_F112020" localSheetId="5">#REF!</definedName>
    <definedName name="_F112020">#REF!</definedName>
    <definedName name="_Fill" localSheetId="8" hidden="1">#REF!</definedName>
    <definedName name="_Fill" localSheetId="4" hidden="1">#REF!</definedName>
    <definedName name="_Fill" localSheetId="5" hidden="1">#REF!</definedName>
    <definedName name="_Fill" hidden="1">#REF!</definedName>
    <definedName name="_xlnm._FilterDatabase" localSheetId="2" hidden="1">'科目別内訳　A'!$I:$I</definedName>
    <definedName name="_xlnm._FilterDatabase" localSheetId="6" hidden="1">'科目別内訳　B'!$I:$I</definedName>
    <definedName name="_xlnm._FilterDatabase" localSheetId="9" hidden="1">'科目別内訳　C'!$I:$I</definedName>
    <definedName name="_xlnm._FilterDatabase" localSheetId="7" hidden="1">'細目別内訳　B‐1'!$I:$I</definedName>
    <definedName name="_xlnm._FilterDatabase" localSheetId="8" hidden="1">'細目別内訳　B‐2'!$I:$I</definedName>
    <definedName name="_xlnm._FilterDatabase" localSheetId="10" hidden="1">'細目別内訳 C'!$I:$I</definedName>
    <definedName name="_xlnm._FilterDatabase" localSheetId="13" hidden="1">'細目別内訳（一般管理費等）'!$I:$I</definedName>
    <definedName name="_xlnm._FilterDatabase" localSheetId="11" hidden="1">'細目別内訳(共通仮設費）'!$I:$I</definedName>
    <definedName name="_xlnm._FilterDatabase" localSheetId="12" hidden="1">'細目別内訳（現場管理費）'!$I:$I</definedName>
    <definedName name="_xlnm._FilterDatabase" localSheetId="3" hidden="1">'細目別内訳A-1'!$I:$I</definedName>
    <definedName name="_xlnm._FilterDatabase" localSheetId="4" hidden="1">'細目別内訳A-２'!$I:$I</definedName>
    <definedName name="_xlnm._FilterDatabase" localSheetId="5" hidden="1">'細目別内訳A-３'!$I:$I</definedName>
    <definedName name="_Order1">255</definedName>
    <definedName name="_P" localSheetId="8">#REF!</definedName>
    <definedName name="_P" localSheetId="4">#REF!</definedName>
    <definedName name="_P" localSheetId="5">#REF!</definedName>
    <definedName name="_P">#REF!</definedName>
    <definedName name="_PE1" localSheetId="8">#REF!</definedName>
    <definedName name="_PE1" localSheetId="4">#REF!</definedName>
    <definedName name="_PE1" localSheetId="5">#REF!</definedName>
    <definedName name="_PE1">#REF!</definedName>
    <definedName name="_Q" localSheetId="8">#REF!</definedName>
    <definedName name="_Q" localSheetId="4">#REF!</definedName>
    <definedName name="_Q" localSheetId="5">#REF!</definedName>
    <definedName name="_Q">#REF!</definedName>
    <definedName name="_SUB3">[1]整理品集計!$EV$8188</definedName>
    <definedName name="_ﾍﾟｰｼﾞ" localSheetId="8">[1]整理品集計!#REF!</definedName>
    <definedName name="_ﾍﾟｰｼﾞ" localSheetId="4">[1]整理品集計!#REF!</definedName>
    <definedName name="_ﾍﾟｰｼﾞ" localSheetId="5">[1]整理品集計!#REF!</definedName>
    <definedName name="_ﾍﾟｰｼﾞ">[1]整理品集計!#REF!</definedName>
    <definedName name="\A" localSheetId="8">#REF!</definedName>
    <definedName name="\A" localSheetId="4">#REF!</definedName>
    <definedName name="\A" localSheetId="5">#REF!</definedName>
    <definedName name="\A">#REF!</definedName>
    <definedName name="\C" localSheetId="8">#REF!</definedName>
    <definedName name="\C" localSheetId="4">#REF!</definedName>
    <definedName name="\C" localSheetId="5">#REF!</definedName>
    <definedName name="\C">#REF!</definedName>
    <definedName name="\p" localSheetId="8">#REF!</definedName>
    <definedName name="\p" localSheetId="4">#REF!</definedName>
    <definedName name="\p" localSheetId="5">#REF!</definedName>
    <definedName name="\p">#REF!</definedName>
    <definedName name="\q" localSheetId="8">#REF!</definedName>
    <definedName name="\q" localSheetId="4">#REF!</definedName>
    <definedName name="\q" localSheetId="5">#REF!</definedName>
    <definedName name="\q">#REF!</definedName>
    <definedName name="\r" localSheetId="8">#REF!</definedName>
    <definedName name="\r" localSheetId="4">#REF!</definedName>
    <definedName name="\r" localSheetId="5">#REF!</definedName>
    <definedName name="\r">#REF!</definedName>
    <definedName name="\s" localSheetId="8">#REF!</definedName>
    <definedName name="\s" localSheetId="4">#REF!</definedName>
    <definedName name="\s" localSheetId="5">#REF!</definedName>
    <definedName name="\s">#REF!</definedName>
    <definedName name="\Z" localSheetId="8">#REF!</definedName>
    <definedName name="\Z" localSheetId="4">#REF!</definedName>
    <definedName name="\Z" localSheetId="5">#REF!</definedName>
    <definedName name="\Z">#REF!</definedName>
    <definedName name="a3000あ３０００">#N/A</definedName>
    <definedName name="B">#N/A</definedName>
    <definedName name="ｄ" localSheetId="8">#REF!</definedName>
    <definedName name="ｄ" localSheetId="4">#REF!</definedName>
    <definedName name="ｄ" localSheetId="5">#REF!</definedName>
    <definedName name="ｄ">#REF!</definedName>
    <definedName name="DENKO" localSheetId="8">#REF!</definedName>
    <definedName name="DENKO" localSheetId="4">#REF!</definedName>
    <definedName name="DENKO" localSheetId="5">#REF!</definedName>
    <definedName name="DENKO">#REF!</definedName>
    <definedName name="HUTUU" localSheetId="8">#REF!</definedName>
    <definedName name="HUTUU" localSheetId="4">#REF!</definedName>
    <definedName name="HUTUU" localSheetId="5">#REF!</definedName>
    <definedName name="HUTUU">#REF!</definedName>
    <definedName name="MEISYOU" localSheetId="8">#REF!</definedName>
    <definedName name="MEISYOU" localSheetId="4">#REF!</definedName>
    <definedName name="MEISYOU" localSheetId="5">#REF!</definedName>
    <definedName name="MEISYOU">#REF!</definedName>
    <definedName name="PRINT" localSheetId="8">#REF!</definedName>
    <definedName name="PRINT" localSheetId="4">#REF!</definedName>
    <definedName name="PRINT" localSheetId="5">#REF!</definedName>
    <definedName name="PRINT">#REF!</definedName>
    <definedName name="_xlnm.Print_Area" localSheetId="0">'ｶﾊﾞｰ '!$A$1:$K$23</definedName>
    <definedName name="_xlnm.Print_Area" localSheetId="2">'科目別内訳　A'!$B$1:$J$14</definedName>
    <definedName name="_xlnm.Print_Area" localSheetId="6">'科目別内訳　B'!$B$1:$J$14</definedName>
    <definedName name="_xlnm.Print_Area" localSheetId="9">'科目別内訳　C'!$B$1:$J$14</definedName>
    <definedName name="_xlnm.Print_Area" localSheetId="7">'細目別内訳　B‐1'!$B$1:$J$118</definedName>
    <definedName name="_xlnm.Print_Area" localSheetId="8">'細目別内訳　B‐2'!$B$1:$J$40</definedName>
    <definedName name="_xlnm.Print_Area" localSheetId="10">'細目別内訳 C'!$B$1:$J$66</definedName>
    <definedName name="_xlnm.Print_Area" localSheetId="13">'細目別内訳（一般管理費等）'!$B$1:$J$14</definedName>
    <definedName name="_xlnm.Print_Area" localSheetId="11">'細目別内訳(共通仮設費）'!$B$1:$J$14</definedName>
    <definedName name="_xlnm.Print_Area" localSheetId="12">'細目別内訳（現場管理費）'!$B$1:$J$14</definedName>
    <definedName name="_xlnm.Print_Area" localSheetId="3">'細目別内訳A-1'!$B$1:$J$209</definedName>
    <definedName name="_xlnm.Print_Area" localSheetId="4">'細目別内訳A-２'!$B$1:$J$79</definedName>
    <definedName name="_xlnm.Print_Area" localSheetId="5">'細目別内訳A-３'!$B$1:$J$53</definedName>
    <definedName name="_xlnm.Print_Area" localSheetId="1">表紙･種目別内訳!$A$1:$N$26</definedName>
    <definedName name="_xlnm.Print_Area">#REF!</definedName>
    <definedName name="PRINT_AREA_M1" localSheetId="8">#REF!</definedName>
    <definedName name="PRINT_AREA_M1" localSheetId="4">#REF!</definedName>
    <definedName name="PRINT_AREA_M1" localSheetId="5">#REF!</definedName>
    <definedName name="PRINT_AREA_M1">#REF!</definedName>
    <definedName name="PRINT_AREA_MI" localSheetId="8">#REF!</definedName>
    <definedName name="PRINT_AREA_MI" localSheetId="4">#REF!</definedName>
    <definedName name="PRINT_AREA_MI" localSheetId="5">#REF!</definedName>
    <definedName name="PRINT_AREA_MI">#REF!</definedName>
    <definedName name="_xlnm.Print_Titles" localSheetId="2">'科目別内訳　A'!$1:$1</definedName>
    <definedName name="_xlnm.Print_Titles" localSheetId="6">'科目別内訳　B'!$1:$1</definedName>
    <definedName name="_xlnm.Print_Titles" localSheetId="9">'科目別内訳　C'!$1:$1</definedName>
    <definedName name="_xlnm.Print_Titles" localSheetId="7">'細目別内訳　B‐1'!$1:$1</definedName>
    <definedName name="_xlnm.Print_Titles" localSheetId="8">'細目別内訳　B‐2'!$1:$1</definedName>
    <definedName name="_xlnm.Print_Titles" localSheetId="10">'細目別内訳 C'!$1:$1</definedName>
    <definedName name="_xlnm.Print_Titles" localSheetId="13">'細目別内訳（一般管理費等）'!$1:$1</definedName>
    <definedName name="_xlnm.Print_Titles" localSheetId="11">'細目別内訳(共通仮設費）'!$1:$1</definedName>
    <definedName name="_xlnm.Print_Titles" localSheetId="12">'細目別内訳（現場管理費）'!$1:$1</definedName>
    <definedName name="_xlnm.Print_Titles" localSheetId="3">'細目別内訳A-1'!$1:$1</definedName>
    <definedName name="_xlnm.Print_Titles" localSheetId="4">'細目別内訳A-２'!$1:$1</definedName>
    <definedName name="_xlnm.Print_Titles" localSheetId="5">'細目別内訳A-３'!$1:$1</definedName>
    <definedName name="SB" localSheetId="8">#REF!</definedName>
    <definedName name="SB" localSheetId="4">#REF!</definedName>
    <definedName name="SB" localSheetId="5">#REF!</definedName>
    <definedName name="SB">#REF!</definedName>
    <definedName name="SE" localSheetId="8">#REF!</definedName>
    <definedName name="SE" localSheetId="4">#REF!</definedName>
    <definedName name="SE" localSheetId="5">#REF!</definedName>
    <definedName name="SE">#REF!</definedName>
    <definedName name="TANNKA" localSheetId="8">#REF!</definedName>
    <definedName name="TANNKA" localSheetId="4">#REF!</definedName>
    <definedName name="TANNKA" localSheetId="5">#REF!</definedName>
    <definedName name="TANNKA">#REF!</definedName>
    <definedName name="TAPPA" localSheetId="8">#REF!</definedName>
    <definedName name="TAPPA" localSheetId="4">#REF!</definedName>
    <definedName name="TAPPA" localSheetId="5">#REF!</definedName>
    <definedName name="TAPPA">#REF!</definedName>
    <definedName name="TEMP" localSheetId="8">[1]整理品集計!#REF!</definedName>
    <definedName name="TEMP" localSheetId="4">[1]整理品集計!#REF!</definedName>
    <definedName name="TEMP" localSheetId="5">[1]整理品集計!#REF!</definedName>
    <definedName name="TEMP">[1]整理品集計!#REF!</definedName>
    <definedName name="y" localSheetId="8">#REF!</definedName>
    <definedName name="y" localSheetId="4">#REF!</definedName>
    <definedName name="y" localSheetId="5">#REF!</definedName>
    <definedName name="y">#REF!</definedName>
    <definedName name="あ" localSheetId="8">#REF!</definedName>
    <definedName name="あ" localSheetId="4">#REF!</definedName>
    <definedName name="あ" localSheetId="5">#REF!</definedName>
    <definedName name="あ">#REF!</definedName>
    <definedName name="あああ" localSheetId="8">#REF!</definedName>
    <definedName name="あああ" localSheetId="4">#REF!</definedName>
    <definedName name="あああ" localSheetId="5">#REF!</definedName>
    <definedName name="あああ">#REF!</definedName>
    <definedName name="い">#REF!</definedName>
    <definedName name="ｶﾞﾗｽ工事" localSheetId="2">#REF!</definedName>
    <definedName name="ｶﾞﾗｽ工事" localSheetId="6">#REF!</definedName>
    <definedName name="ｶﾞﾗｽ工事" localSheetId="9">#REF!</definedName>
    <definedName name="ｶﾞﾗｽ工事" localSheetId="7">#REF!</definedName>
    <definedName name="ｶﾞﾗｽ工事" localSheetId="8">#REF!</definedName>
    <definedName name="ｶﾞﾗｽ工事" localSheetId="10">#REF!</definedName>
    <definedName name="ｶﾞﾗｽ工事" localSheetId="13">#REF!</definedName>
    <definedName name="ｶﾞﾗｽ工事" localSheetId="11">#REF!</definedName>
    <definedName name="ｶﾞﾗｽ工事" localSheetId="12">#REF!</definedName>
    <definedName name="ｶﾞﾗｽ工事" localSheetId="4">#REF!</definedName>
    <definedName name="ｶﾞﾗｽ工事" localSheetId="5">#REF!</definedName>
    <definedName name="ｶﾞﾗｽ工事">#REF!</definedName>
    <definedName name="ｶﾞﾗｽ工事１" localSheetId="8">'[2]内訳書(1)'!#REF!</definedName>
    <definedName name="ｶﾞﾗｽ工事１" localSheetId="4">'[2]内訳書(1)'!#REF!</definedName>
    <definedName name="ｶﾞﾗｽ工事１" localSheetId="5">'[2]内訳書(1)'!#REF!</definedName>
    <definedName name="ｶﾞﾗｽ工事１">'[2]内訳書(1)'!#REF!</definedName>
    <definedName name="ｺﾝｸﾘｰﾄ工事" localSheetId="2">#REF!</definedName>
    <definedName name="ｺﾝｸﾘｰﾄ工事" localSheetId="6">#REF!</definedName>
    <definedName name="ｺﾝｸﾘｰﾄ工事" localSheetId="9">#REF!</definedName>
    <definedName name="ｺﾝｸﾘｰﾄ工事" localSheetId="7">#REF!</definedName>
    <definedName name="ｺﾝｸﾘｰﾄ工事" localSheetId="8">#REF!</definedName>
    <definedName name="ｺﾝｸﾘｰﾄ工事" localSheetId="10">#REF!</definedName>
    <definedName name="ｺﾝｸﾘｰﾄ工事" localSheetId="13">#REF!</definedName>
    <definedName name="ｺﾝｸﾘｰﾄ工事" localSheetId="11">#REF!</definedName>
    <definedName name="ｺﾝｸﾘｰﾄ工事" localSheetId="12">#REF!</definedName>
    <definedName name="ｺﾝｸﾘｰﾄ工事" localSheetId="4">#REF!</definedName>
    <definedName name="ｺﾝｸﾘｰﾄ工事" localSheetId="5">#REF!</definedName>
    <definedName name="ｺﾝｸﾘｰﾄ工事">#REF!</definedName>
    <definedName name="ﾀｲﾙ工事" localSheetId="2">#REF!</definedName>
    <definedName name="ﾀｲﾙ工事" localSheetId="6">#REF!</definedName>
    <definedName name="ﾀｲﾙ工事" localSheetId="9">#REF!</definedName>
    <definedName name="ﾀｲﾙ工事" localSheetId="7">#REF!</definedName>
    <definedName name="ﾀｲﾙ工事" localSheetId="8">#REF!</definedName>
    <definedName name="ﾀｲﾙ工事" localSheetId="10">#REF!</definedName>
    <definedName name="ﾀｲﾙ工事" localSheetId="13">#REF!</definedName>
    <definedName name="ﾀｲﾙ工事" localSheetId="11">#REF!</definedName>
    <definedName name="ﾀｲﾙ工事" localSheetId="12">#REF!</definedName>
    <definedName name="ﾀｲﾙ工事" localSheetId="4">#REF!</definedName>
    <definedName name="ﾀｲﾙ工事" localSheetId="5">#REF!</definedName>
    <definedName name="ﾀｲﾙ工事">#REF!</definedName>
    <definedName name="や工事">'[3]内訳書（Ａ共通）'!#REF!</definedName>
    <definedName name="一般管理費" localSheetId="8">#REF!</definedName>
    <definedName name="一般管理費" localSheetId="4">#REF!</definedName>
    <definedName name="一般管理費" localSheetId="5">#REF!</definedName>
    <definedName name="一般管理費">#REF!</definedName>
    <definedName name="印刷範囲" localSheetId="8">#REF!</definedName>
    <definedName name="印刷範囲" localSheetId="4">#REF!</definedName>
    <definedName name="印刷範囲" localSheetId="5">#REF!</definedName>
    <definedName name="印刷範囲">#REF!</definedName>
    <definedName name="屋根工事" localSheetId="2">#REF!</definedName>
    <definedName name="屋根工事" localSheetId="6">#REF!</definedName>
    <definedName name="屋根工事" localSheetId="9">#REF!</definedName>
    <definedName name="屋根工事" localSheetId="7">#REF!</definedName>
    <definedName name="屋根工事" localSheetId="8">#REF!</definedName>
    <definedName name="屋根工事" localSheetId="10">#REF!</definedName>
    <definedName name="屋根工事" localSheetId="13">#REF!</definedName>
    <definedName name="屋根工事" localSheetId="11">#REF!</definedName>
    <definedName name="屋根工事" localSheetId="12">#REF!</definedName>
    <definedName name="屋根工事" localSheetId="4">#REF!</definedName>
    <definedName name="屋根工事" localSheetId="5">#REF!</definedName>
    <definedName name="屋根工事">#REF!</definedName>
    <definedName name="乙" localSheetId="8">[4]衛生!#REF!</definedName>
    <definedName name="乙" localSheetId="4">[4]衛生!#REF!</definedName>
    <definedName name="乙" localSheetId="5">[4]衛生!#REF!</definedName>
    <definedName name="乙">[4]衛生!#REF!</definedName>
    <definedName name="仮設工事" localSheetId="2">#REF!</definedName>
    <definedName name="仮設工事" localSheetId="6">#REF!</definedName>
    <definedName name="仮設工事" localSheetId="9">#REF!</definedName>
    <definedName name="仮設工事" localSheetId="7">#REF!</definedName>
    <definedName name="仮設工事" localSheetId="8">#REF!</definedName>
    <definedName name="仮設工事" localSheetId="10">#REF!</definedName>
    <definedName name="仮設工事" localSheetId="13">#REF!</definedName>
    <definedName name="仮設工事" localSheetId="11">#REF!</definedName>
    <definedName name="仮設工事" localSheetId="12">#REF!</definedName>
    <definedName name="仮設工事" localSheetId="4">#REF!</definedName>
    <definedName name="仮設工事" localSheetId="5">#REF!</definedName>
    <definedName name="仮設工事">#REF!</definedName>
    <definedName name="花工事">'[3]内訳書（Ａ共通）'!#REF!</definedName>
    <definedName name="会社" localSheetId="8">#REF!</definedName>
    <definedName name="会社" localSheetId="4">#REF!</definedName>
    <definedName name="会社" localSheetId="5">#REF!</definedName>
    <definedName name="会社">#REF!</definedName>
    <definedName name="会社名" localSheetId="8">#REF!</definedName>
    <definedName name="会社名" localSheetId="4">#REF!</definedName>
    <definedName name="会社名" localSheetId="5">#REF!</definedName>
    <definedName name="会社名">#REF!</definedName>
    <definedName name="改修" localSheetId="8">#REF!</definedName>
    <definedName name="改修" localSheetId="4">#REF!</definedName>
    <definedName name="改修" localSheetId="5">#REF!</definedName>
    <definedName name="改修">#REF!</definedName>
    <definedName name="海工事">'[3]内訳書（Ａ共通）'!#REF!</definedName>
    <definedName name="外構工事" localSheetId="2">#REF!</definedName>
    <definedName name="外構工事" localSheetId="6">#REF!</definedName>
    <definedName name="外構工事" localSheetId="9">#REF!</definedName>
    <definedName name="外構工事" localSheetId="7">#REF!</definedName>
    <definedName name="外構工事" localSheetId="8">#REF!</definedName>
    <definedName name="外構工事" localSheetId="10">#REF!</definedName>
    <definedName name="外構工事" localSheetId="13">#REF!</definedName>
    <definedName name="外構工事" localSheetId="11">#REF!</definedName>
    <definedName name="外構工事" localSheetId="12">#REF!</definedName>
    <definedName name="外構工事" localSheetId="4">#REF!</definedName>
    <definedName name="外構工事" localSheetId="5">#REF!</definedName>
    <definedName name="外構工事">#REF!</definedName>
    <definedName name="掛け率" localSheetId="8">#REF!</definedName>
    <definedName name="掛け率" localSheetId="4">#REF!</definedName>
    <definedName name="掛け率" localSheetId="5">#REF!</definedName>
    <definedName name="掛け率">#REF!</definedName>
    <definedName name="管制塔" localSheetId="8">#REF!</definedName>
    <definedName name="管制塔" localSheetId="4">#REF!</definedName>
    <definedName name="管制塔" localSheetId="5">#REF!</definedName>
    <definedName name="管制塔">#REF!</definedName>
    <definedName name="給排水小計７" localSheetId="8">#REF!</definedName>
    <definedName name="給排水小計７" localSheetId="4">#REF!</definedName>
    <definedName name="給排水小計７" localSheetId="5">#REF!</definedName>
    <definedName name="給排水小計７">#REF!</definedName>
    <definedName name="給排水表紙１" localSheetId="8">#REF!</definedName>
    <definedName name="給排水表紙１" localSheetId="4">#REF!</definedName>
    <definedName name="給排水表紙１" localSheetId="5">#REF!</definedName>
    <definedName name="給排水表紙１">#REF!</definedName>
    <definedName name="共通仮設" localSheetId="8">#REF!</definedName>
    <definedName name="共通仮設" localSheetId="4">#REF!</definedName>
    <definedName name="共通仮設" localSheetId="5">#REF!</definedName>
    <definedName name="共通仮設">#REF!</definedName>
    <definedName name="共通費内訳" localSheetId="8">#REF!</definedName>
    <definedName name="共通費内訳" localSheetId="4">#REF!</definedName>
    <definedName name="共通費内訳" localSheetId="5">#REF!</definedName>
    <definedName name="共通費内訳">#REF!</definedName>
    <definedName name="教工事">'[3]内訳書（Ａ共通）'!#REF!</definedName>
    <definedName name="金属工事" localSheetId="2">#REF!</definedName>
    <definedName name="金属工事" localSheetId="6">#REF!</definedName>
    <definedName name="金属工事" localSheetId="9">#REF!</definedName>
    <definedName name="金属工事" localSheetId="7">#REF!</definedName>
    <definedName name="金属工事" localSheetId="8">#REF!</definedName>
    <definedName name="金属工事" localSheetId="10">#REF!</definedName>
    <definedName name="金属工事" localSheetId="13">#REF!</definedName>
    <definedName name="金属工事" localSheetId="11">#REF!</definedName>
    <definedName name="金属工事" localSheetId="12">#REF!</definedName>
    <definedName name="金属工事" localSheetId="4">#REF!</definedName>
    <definedName name="金属工事" localSheetId="5">#REF!</definedName>
    <definedName name="金属工事">#REF!</definedName>
    <definedName name="形式範囲名" localSheetId="8">#REF!</definedName>
    <definedName name="形式範囲名" localSheetId="4">#REF!</definedName>
    <definedName name="形式範囲名" localSheetId="5">#REF!</definedName>
    <definedName name="形式範囲名">#REF!</definedName>
    <definedName name="経費率" localSheetId="8">#REF!</definedName>
    <definedName name="経費率" localSheetId="4">#REF!</definedName>
    <definedName name="経費率" localSheetId="5">#REF!</definedName>
    <definedName name="経費率">#REF!</definedName>
    <definedName name="経費率２" localSheetId="8">#REF!</definedName>
    <definedName name="経費率２" localSheetId="4">#REF!</definedName>
    <definedName name="経費率２" localSheetId="5">#REF!</definedName>
    <definedName name="経費率２">#REF!</definedName>
    <definedName name="計">[5]建築!$L$62</definedName>
    <definedName name="建具小計３" localSheetId="8">#REF!</definedName>
    <definedName name="建具小計３" localSheetId="4">#REF!</definedName>
    <definedName name="建具小計３" localSheetId="5">#REF!</definedName>
    <definedName name="建具小計３">#REF!</definedName>
    <definedName name="建具表紙１" localSheetId="8">#REF!</definedName>
    <definedName name="建具表紙１" localSheetId="4">#REF!</definedName>
    <definedName name="建具表紙１" localSheetId="5">#REF!</definedName>
    <definedName name="建具表紙１">#REF!</definedName>
    <definedName name="元設計" localSheetId="8">#REF!</definedName>
    <definedName name="元設計" localSheetId="4">#REF!</definedName>
    <definedName name="元設計" localSheetId="5">#REF!</definedName>
    <definedName name="元設計">#REF!</definedName>
    <definedName name="現場経費率" localSheetId="8">[6]共通費!#REF!</definedName>
    <definedName name="現場経費率" localSheetId="4">[6]共通費!#REF!</definedName>
    <definedName name="現場経費率" localSheetId="5">[6]共通費!#REF!</definedName>
    <definedName name="現場経費率">[6]共通費!#REF!</definedName>
    <definedName name="工事">'[3]内訳書（Ａ共通）'!#REF!</definedName>
    <definedName name="工事名" localSheetId="8">#REF!</definedName>
    <definedName name="工事名" localSheetId="4">#REF!</definedName>
    <definedName name="工事名" localSheetId="5">#REF!</definedName>
    <definedName name="工事名">#REF!</definedName>
    <definedName name="鋼製工事" localSheetId="2">#REF!</definedName>
    <definedName name="鋼製工事" localSheetId="6">#REF!</definedName>
    <definedName name="鋼製工事" localSheetId="9">#REF!</definedName>
    <definedName name="鋼製工事" localSheetId="7">#REF!</definedName>
    <definedName name="鋼製工事" localSheetId="8">#REF!</definedName>
    <definedName name="鋼製工事" localSheetId="10">#REF!</definedName>
    <definedName name="鋼製工事" localSheetId="13">#REF!</definedName>
    <definedName name="鋼製工事" localSheetId="11">#REF!</definedName>
    <definedName name="鋼製工事" localSheetId="12">#REF!</definedName>
    <definedName name="鋼製工事" localSheetId="4">#REF!</definedName>
    <definedName name="鋼製工事" localSheetId="5">#REF!</definedName>
    <definedName name="鋼製工事">#REF!</definedName>
    <definedName name="左官工事" localSheetId="2">#REF!</definedName>
    <definedName name="左官工事" localSheetId="6">#REF!</definedName>
    <definedName name="左官工事" localSheetId="9">#REF!</definedName>
    <definedName name="左官工事" localSheetId="7">#REF!</definedName>
    <definedName name="左官工事" localSheetId="8">#REF!</definedName>
    <definedName name="左官工事" localSheetId="10">#REF!</definedName>
    <definedName name="左官工事" localSheetId="13">#REF!</definedName>
    <definedName name="左官工事" localSheetId="11">#REF!</definedName>
    <definedName name="左官工事" localSheetId="12">#REF!</definedName>
    <definedName name="左官工事" localSheetId="4">#REF!</definedName>
    <definedName name="左官工事" localSheetId="5">#REF!</definedName>
    <definedName name="左官工事">#REF!</definedName>
    <definedName name="材____工">#N/A</definedName>
    <definedName name="雑工事" localSheetId="2">#REF!</definedName>
    <definedName name="雑工事" localSheetId="6">#REF!</definedName>
    <definedName name="雑工事" localSheetId="9">#REF!</definedName>
    <definedName name="雑工事" localSheetId="7">#REF!</definedName>
    <definedName name="雑工事" localSheetId="8">#REF!</definedName>
    <definedName name="雑工事" localSheetId="10">#REF!</definedName>
    <definedName name="雑工事" localSheetId="13">#REF!</definedName>
    <definedName name="雑工事" localSheetId="11">#REF!</definedName>
    <definedName name="雑工事" localSheetId="12">#REF!</definedName>
    <definedName name="雑工事" localSheetId="4">#REF!</definedName>
    <definedName name="雑工事" localSheetId="5">#REF!</definedName>
    <definedName name="雑工事">#REF!</definedName>
    <definedName name="山工事">'[3]内訳書（Ａ共通）'!#REF!</definedName>
    <definedName name="市の工事">'[3]内訳書（Ａ共通）'!#REF!</definedName>
    <definedName name="篠原工事">'[3]内訳書（Ａ共通）'!#REF!</definedName>
    <definedName name="縦樋" localSheetId="8">'[7]様式第22号 ｏｆｆｉｃｅ2003'!#REF!</definedName>
    <definedName name="縦樋" localSheetId="4">'[7]様式第22号 ｏｆｆｉｃｅ2003'!#REF!</definedName>
    <definedName name="縦樋" localSheetId="5">'[7]様式第22号 ｏｆｆｉｃｅ2003'!#REF!</definedName>
    <definedName name="縦樋">'[7]様式第22号 ｏｆｆｉｃｅ2003'!#REF!</definedName>
    <definedName name="新営" localSheetId="8">#REF!</definedName>
    <definedName name="新営" localSheetId="4">#REF!</definedName>
    <definedName name="新営" localSheetId="5">#REF!</definedName>
    <definedName name="新営">#REF!</definedName>
    <definedName name="数" localSheetId="8">#REF!</definedName>
    <definedName name="数" localSheetId="4">#REF!</definedName>
    <definedName name="数" localSheetId="5">#REF!</definedName>
    <definedName name="数">#REF!</definedName>
    <definedName name="切り捨て計算" localSheetId="8">[8]!切り捨て計算</definedName>
    <definedName name="切り捨て計算" localSheetId="3">[8]!切り捨て計算</definedName>
    <definedName name="切り捨て計算" localSheetId="4">[8]!切り捨て計算</definedName>
    <definedName name="切り捨て計算" localSheetId="5">[8]!切り捨て計算</definedName>
    <definedName name="切り捨て計算">[8]!切り捨て計算</definedName>
    <definedName name="設計書" localSheetId="8">#REF!</definedName>
    <definedName name="設計書" localSheetId="4">#REF!</definedName>
    <definedName name="設計書" localSheetId="5">#REF!</definedName>
    <definedName name="設計書">#REF!</definedName>
    <definedName name="設計書内訳" localSheetId="8">#REF!</definedName>
    <definedName name="設計書内訳" localSheetId="4">#REF!</definedName>
    <definedName name="設計書内訳" localSheetId="5">#REF!</definedName>
    <definedName name="設計書内訳">#REF!</definedName>
    <definedName name="選択単価右１０行">'[9]基準シート（削除不可）'!$AC$4:$AD$10</definedName>
    <definedName name="選択単価右１１行">'[9]基準シート（削除不可）'!$AE$4:$AF$10</definedName>
    <definedName name="選択単価右１２行">'[9]基準シート（削除不可）'!$AG$4:$AH$10</definedName>
    <definedName name="選択単価右１３行">'[9]基準シート（削除不可）'!$AA$13:$AB$19</definedName>
    <definedName name="選択単価右１４行">'[9]基準シート（削除不可）'!$AC$13:$AD$19</definedName>
    <definedName name="選択単価右１５行">'[9]基準シート（削除不可）'!$AE$13:$AF$19</definedName>
    <definedName name="選択単価右１６行">'[9]基準シート（削除不可）'!$AG$13:$AH$19</definedName>
    <definedName name="選択単価右１７行">'[9]基準シート（削除不可）'!$AA$22:$AB$28</definedName>
    <definedName name="選択単価右１８行">'[9]基準シート（削除不可）'!$AC$22:$AD$28</definedName>
    <definedName name="選択単価右１９行">'[9]基準シート（削除不可）'!$AE$22:$AF$28</definedName>
    <definedName name="選択単価右２０行">'[9]基準シート（削除不可）'!$AG$22:$AH$28</definedName>
    <definedName name="選択単価右２１行">'[9]基準シート（削除不可）'!$AA$31:$AB$37</definedName>
    <definedName name="選択単価右２２行">'[9]基準シート（削除不可）'!$AC$31:$AD$37</definedName>
    <definedName name="選択単価右２３行">'[9]基準シート（削除不可）'!$AE$31:$AF$37</definedName>
    <definedName name="選択単価右２４行">'[9]基準シート（削除不可）'!$AG$31:$AH$37</definedName>
    <definedName name="選択単価右２５行">'[9]基準シート（削除不可）'!$AA$40:$AB$46</definedName>
    <definedName name="選択単価右２６行">'[9]基準シート（削除不可）'!$AC$40:$AD$46</definedName>
    <definedName name="選択単価右２７行">'[9]基準シート（削除不可）'!$AE$40:$AF$46</definedName>
    <definedName name="選択単価右２８行">'[9]基準シート（削除不可）'!$AG$40:$AH$46</definedName>
    <definedName name="選択単価右２９行">'[9]基準シート（削除不可）'!$AA$49:$AB$55</definedName>
    <definedName name="選択単価右３０行">'[9]基準シート（削除不可）'!$AC$49:$AD$55</definedName>
    <definedName name="選択単価右３１行">'[9]基準シート（削除不可）'!$AE$49:$AF$55</definedName>
    <definedName name="選択単価右３２行">'[9]基準シート（削除不可）'!$AG$49:$AH$55</definedName>
    <definedName name="選択単価右３３行">'[9]基準シート（削除不可）'!$AA$58:$AB$64</definedName>
    <definedName name="選択単価右３４行">'[9]基準シート（削除不可）'!$AC$58:$AD$64</definedName>
    <definedName name="選択単価右３５行">'[9]基準シート（削除不可）'!$AE$58:$AF$64</definedName>
    <definedName name="選択単価右３６行">'[9]基準シート（削除不可）'!$AG$58:$AH$64</definedName>
    <definedName name="選択単価右３７行">'[9]基準シート（削除不可）'!$AA$67:$AB$73</definedName>
    <definedName name="選択単価右３８行">'[9]基準シート（削除不可）'!$AC$67:$AD$73</definedName>
    <definedName name="選択単価右３９行">'[9]基準シート（削除不可）'!$AE$67:$AF$73</definedName>
    <definedName name="選択単価右４０行">'[9]基準シート（削除不可）'!$AG$67:$AH$73</definedName>
    <definedName name="選択単価右９行">'[9]基準シート（削除不可）'!$AA$4:$AB$10</definedName>
    <definedName name="選択単価左１０行">'[9]基準シート（削除不可）'!$T$4:$U$10</definedName>
    <definedName name="選択単価左１１行">'[9]基準シート（削除不可）'!$V$4:$W$10</definedName>
    <definedName name="選択単価左１２行">'[9]基準シート（削除不可）'!$X$4:$Y$10</definedName>
    <definedName name="選択単価左１３行">'[9]基準シート（削除不可）'!$R$13:$S$19</definedName>
    <definedName name="選択単価左１４行">'[9]基準シート（削除不可）'!$T$13:$U$19</definedName>
    <definedName name="選択単価左１５行">'[9]基準シート（削除不可）'!$V$13:$W$19</definedName>
    <definedName name="選択単価左１６行">'[9]基準シート（削除不可）'!$X$13:$Y$19</definedName>
    <definedName name="選択単価左１７行">'[9]基準シート（削除不可）'!$R$22:$S$28</definedName>
    <definedName name="選択単価左１８行">'[9]基準シート（削除不可）'!$T$22:$U$28</definedName>
    <definedName name="選択単価左１９行">'[9]基準シート（削除不可）'!$V$22:$W$28</definedName>
    <definedName name="選択単価左２０行">'[9]基準シート（削除不可）'!$X$22:$Y$28</definedName>
    <definedName name="選択単価左２１行">'[9]基準シート（削除不可）'!$R$31:$S$37</definedName>
    <definedName name="選択単価左２２行">'[9]基準シート（削除不可）'!$T$31:$U$37</definedName>
    <definedName name="選択単価左２３行">'[9]基準シート（削除不可）'!$V$31:$W$37</definedName>
    <definedName name="選択単価左２４行">'[9]基準シート（削除不可）'!$X$31:$Y$37</definedName>
    <definedName name="選択単価左２５行">'[9]基準シート（削除不可）'!$R$40:$S$46</definedName>
    <definedName name="選択単価左２６行">'[9]基準シート（削除不可）'!$T$40:$U$46</definedName>
    <definedName name="選択単価左２７行">'[9]基準シート（削除不可）'!$V$40:$W$46</definedName>
    <definedName name="選択単価左２８行">'[9]基準シート（削除不可）'!$X$40:$Y$46</definedName>
    <definedName name="選択単価左２９行">'[9]基準シート（削除不可）'!$R$49:$S$55</definedName>
    <definedName name="選択単価左３０行">'[9]基準シート（削除不可）'!$T$49:$U$55</definedName>
    <definedName name="選択単価左３１行">'[9]基準シート（削除不可）'!$V$49:$W$55</definedName>
    <definedName name="選択単価左３２行">'[9]基準シート（削除不可）'!$X$49:$Y$55</definedName>
    <definedName name="選択単価左３３行">'[9]基準シート（削除不可）'!$R$58:$S$64</definedName>
    <definedName name="選択単価左３４行">'[9]基準シート（削除不可）'!$T$58:$U$64</definedName>
    <definedName name="選択単価左３５行">'[9]基準シート（削除不可）'!$V$58:$W$64</definedName>
    <definedName name="選択単価左３６行">'[9]基準シート（削除不可）'!$X$58:$Y$64</definedName>
    <definedName name="選択単価左３７行">'[9]基準シート（削除不可）'!$R$67:$S$73</definedName>
    <definedName name="選択単価左３８行">'[9]基準シート（削除不可）'!$T$67:$U$73</definedName>
    <definedName name="選択単価左３９行">'[9]基準シート（削除不可）'!$V$67:$W$73</definedName>
    <definedName name="選択単価左４０行">'[9]基準シート（削除不可）'!$X$67:$Y$73</definedName>
    <definedName name="選択単価左９行">'[9]基準シート（削除不可）'!$R$4:$S$10</definedName>
    <definedName name="草工事">'[3]内訳書（Ａ共通）'!#REF!</definedName>
    <definedName name="単位" localSheetId="8">#REF!</definedName>
    <definedName name="単位" localSheetId="4">#REF!</definedName>
    <definedName name="単位" localSheetId="5">#REF!</definedName>
    <definedName name="単位">#REF!</definedName>
    <definedName name="単位選択" localSheetId="8">#REF!</definedName>
    <definedName name="単位選択" localSheetId="4">#REF!</definedName>
    <definedName name="単位選択" localSheetId="5">#REF!</definedName>
    <definedName name="単位選択">#REF!</definedName>
    <definedName name="庁舎" localSheetId="8">#REF!</definedName>
    <definedName name="庁舎" localSheetId="4">#REF!</definedName>
    <definedName name="庁舎" localSheetId="5">#REF!</definedName>
    <definedName name="庁舎">#REF!</definedName>
    <definedName name="摘要" localSheetId="8">#REF!</definedName>
    <definedName name="摘要" localSheetId="4">#REF!</definedName>
    <definedName name="摘要" localSheetId="5">#REF!</definedName>
    <definedName name="摘要">#REF!</definedName>
    <definedName name="摘要凡例" localSheetId="8">#REF!</definedName>
    <definedName name="摘要凡例" localSheetId="4">#REF!</definedName>
    <definedName name="摘要凡例" localSheetId="5">#REF!</definedName>
    <definedName name="摘要凡例">#REF!</definedName>
    <definedName name="鉄筋" localSheetId="8">[10]内訳書!#REF!</definedName>
    <definedName name="鉄筋" localSheetId="4">[10]内訳書!#REF!</definedName>
    <definedName name="鉄筋" localSheetId="5">[10]内訳書!#REF!</definedName>
    <definedName name="鉄筋">[10]内訳書!#REF!</definedName>
    <definedName name="鉄筋工事" localSheetId="2">#REF!</definedName>
    <definedName name="鉄筋工事" localSheetId="6">#REF!</definedName>
    <definedName name="鉄筋工事" localSheetId="9">#REF!</definedName>
    <definedName name="鉄筋工事" localSheetId="7">#REF!</definedName>
    <definedName name="鉄筋工事" localSheetId="8">#REF!</definedName>
    <definedName name="鉄筋工事" localSheetId="10">#REF!</definedName>
    <definedName name="鉄筋工事" localSheetId="13">#REF!</definedName>
    <definedName name="鉄筋工事" localSheetId="11">#REF!</definedName>
    <definedName name="鉄筋工事" localSheetId="12">#REF!</definedName>
    <definedName name="鉄筋工事" localSheetId="4">#REF!</definedName>
    <definedName name="鉄筋工事" localSheetId="5">#REF!</definedName>
    <definedName name="鉄筋工事">#REF!</definedName>
    <definedName name="鉄工事">'[3]内訳書（Ａ共通）'!#REF!</definedName>
    <definedName name="電気小計７" localSheetId="8">#REF!</definedName>
    <definedName name="電気小計７" localSheetId="4">#REF!</definedName>
    <definedName name="電気小計７" localSheetId="5">#REF!</definedName>
    <definedName name="電気小計７">#REF!</definedName>
    <definedName name="電気表紙１" localSheetId="8">#REF!</definedName>
    <definedName name="電気表紙１" localSheetId="4">#REF!</definedName>
    <definedName name="電気表紙１" localSheetId="5">#REF!</definedName>
    <definedName name="電気表紙１">#REF!</definedName>
    <definedName name="塗装工事" localSheetId="2">#REF!</definedName>
    <definedName name="塗装工事" localSheetId="6">#REF!</definedName>
    <definedName name="塗装工事" localSheetId="9">#REF!</definedName>
    <definedName name="塗装工事" localSheetId="7">#REF!</definedName>
    <definedName name="塗装工事" localSheetId="8">#REF!</definedName>
    <definedName name="塗装工事" localSheetId="10">#REF!</definedName>
    <definedName name="塗装工事" localSheetId="13">#REF!</definedName>
    <definedName name="塗装工事" localSheetId="11">#REF!</definedName>
    <definedName name="塗装工事" localSheetId="12">#REF!</definedName>
    <definedName name="塗装工事" localSheetId="4">#REF!</definedName>
    <definedName name="塗装工事" localSheetId="5">#REF!</definedName>
    <definedName name="塗装工事">#REF!</definedName>
    <definedName name="土工事" localSheetId="2">#REF!</definedName>
    <definedName name="土工事" localSheetId="6">#REF!</definedName>
    <definedName name="土工事" localSheetId="9">#REF!</definedName>
    <definedName name="土工事" localSheetId="7">#REF!</definedName>
    <definedName name="土工事" localSheetId="8">#REF!</definedName>
    <definedName name="土工事" localSheetId="10">#REF!</definedName>
    <definedName name="土工事" localSheetId="13">#REF!</definedName>
    <definedName name="土工事" localSheetId="11">#REF!</definedName>
    <definedName name="土工事" localSheetId="12">#REF!</definedName>
    <definedName name="土工事" localSheetId="4">#REF!</definedName>
    <definedName name="土工事" localSheetId="5">#REF!</definedName>
    <definedName name="土工事">#REF!</definedName>
    <definedName name="内外装工事" localSheetId="2">#REF!</definedName>
    <definedName name="内外装工事" localSheetId="6">#REF!</definedName>
    <definedName name="内外装工事" localSheetId="9">#REF!</definedName>
    <definedName name="内外装工事" localSheetId="7">#REF!</definedName>
    <definedName name="内外装工事" localSheetId="8">#REF!</definedName>
    <definedName name="内外装工事" localSheetId="10">#REF!</definedName>
    <definedName name="内外装工事" localSheetId="13">#REF!</definedName>
    <definedName name="内外装工事" localSheetId="11">#REF!</definedName>
    <definedName name="内外装工事" localSheetId="12">#REF!</definedName>
    <definedName name="内外装工事" localSheetId="4">#REF!</definedName>
    <definedName name="内外装工事" localSheetId="5">#REF!</definedName>
    <definedName name="内外装工事">#REF!</definedName>
    <definedName name="配線歩掛">[11]表紙!$A$1:$C$21</definedName>
    <definedName name="備考" localSheetId="8">#REF!</definedName>
    <definedName name="備考" localSheetId="4">#REF!</definedName>
    <definedName name="備考" localSheetId="5">#REF!</definedName>
    <definedName name="備考">#REF!</definedName>
    <definedName name="備考項目" localSheetId="8">#REF!</definedName>
    <definedName name="備考項目" localSheetId="4">#REF!</definedName>
    <definedName name="備考項目" localSheetId="5">#REF!</definedName>
    <definedName name="備考項目">#REF!</definedName>
    <definedName name="浜工事">'[3]内訳書（Ａ共通）'!#REF!</definedName>
    <definedName name="文字" localSheetId="8">#REF!</definedName>
    <definedName name="文字" localSheetId="4">#REF!</definedName>
    <definedName name="文字" localSheetId="5">#REF!</definedName>
    <definedName name="文字">#REF!</definedName>
    <definedName name="変更設計" localSheetId="8">#REF!</definedName>
    <definedName name="変更設計" localSheetId="4">#REF!</definedName>
    <definedName name="変更設計" localSheetId="5">#REF!</definedName>
    <definedName name="変更設計">#REF!</definedName>
    <definedName name="防水" localSheetId="8">[10]内訳書!#REF!</definedName>
    <definedName name="防水" localSheetId="4">[10]内訳書!#REF!</definedName>
    <definedName name="防水" localSheetId="5">[10]内訳書!#REF!</definedName>
    <definedName name="防水">[10]内訳書!#REF!</definedName>
    <definedName name="防水工事" localSheetId="2">#REF!</definedName>
    <definedName name="防水工事" localSheetId="6">#REF!</definedName>
    <definedName name="防水工事" localSheetId="9">#REF!</definedName>
    <definedName name="防水工事" localSheetId="7">#REF!</definedName>
    <definedName name="防水工事" localSheetId="8">#REF!</definedName>
    <definedName name="防水工事" localSheetId="10">#REF!</definedName>
    <definedName name="防水工事" localSheetId="13">#REF!</definedName>
    <definedName name="防水工事" localSheetId="11">#REF!</definedName>
    <definedName name="防水工事" localSheetId="12">#REF!</definedName>
    <definedName name="防水工事" localSheetId="4">#REF!</definedName>
    <definedName name="防水工事" localSheetId="5">#REF!</definedName>
    <definedName name="防水工事">#REF!</definedName>
    <definedName name="木工事" localSheetId="2">#REF!</definedName>
    <definedName name="木工事" localSheetId="6">#REF!</definedName>
    <definedName name="木工事" localSheetId="9">#REF!</definedName>
    <definedName name="木工事" localSheetId="7">#REF!</definedName>
    <definedName name="木工事" localSheetId="8">#REF!</definedName>
    <definedName name="木工事" localSheetId="10">#REF!</definedName>
    <definedName name="木工事" localSheetId="13">#REF!</definedName>
    <definedName name="木工事" localSheetId="11">#REF!</definedName>
    <definedName name="木工事" localSheetId="12">#REF!</definedName>
    <definedName name="木工事" localSheetId="4">#REF!</definedName>
    <definedName name="木工事" localSheetId="5">#REF!</definedName>
    <definedName name="木工事">#REF!</definedName>
    <definedName name="木製" localSheetId="8">[10]内訳書!#REF!</definedName>
    <definedName name="木製" localSheetId="4">[10]内訳書!#REF!</definedName>
    <definedName name="木製" localSheetId="5">[10]内訳書!#REF!</definedName>
    <definedName name="木製">[10]内訳書!#REF!</definedName>
    <definedName name="木製工事" localSheetId="2">#REF!</definedName>
    <definedName name="木製工事" localSheetId="6">#REF!</definedName>
    <definedName name="木製工事" localSheetId="9">#REF!</definedName>
    <definedName name="木製工事" localSheetId="7">#REF!</definedName>
    <definedName name="木製工事" localSheetId="8">#REF!</definedName>
    <definedName name="木製工事" localSheetId="10">#REF!</definedName>
    <definedName name="木製工事" localSheetId="13">#REF!</definedName>
    <definedName name="木製工事" localSheetId="11">#REF!</definedName>
    <definedName name="木製工事" localSheetId="12">#REF!</definedName>
    <definedName name="木製工事" localSheetId="4">#REF!</definedName>
    <definedName name="木製工事" localSheetId="5">#REF!</definedName>
    <definedName name="木製工事">#REF!</definedName>
  </definedNames>
  <calcPr calcId="162913"/>
</workbook>
</file>

<file path=xl/calcChain.xml><?xml version="1.0" encoding="utf-8"?>
<calcChain xmlns="http://schemas.openxmlformats.org/spreadsheetml/2006/main">
  <c r="E6" i="18" l="1"/>
  <c r="C2" i="50" l="1"/>
  <c r="C2" i="48" l="1"/>
  <c r="B2" i="48"/>
  <c r="C2" i="61"/>
  <c r="B2" i="61"/>
  <c r="C15" i="61"/>
  <c r="C2" i="46"/>
  <c r="B2" i="46"/>
  <c r="C28" i="60"/>
  <c r="B28" i="60"/>
  <c r="C15" i="60"/>
  <c r="B15" i="60"/>
  <c r="C2" i="60"/>
  <c r="B2" i="60"/>
  <c r="C2" i="59"/>
  <c r="B2" i="59"/>
  <c r="C2" i="54"/>
  <c r="B2" i="54"/>
  <c r="C15" i="59"/>
  <c r="B15" i="59"/>
  <c r="B41" i="48" l="1"/>
  <c r="C41" i="48"/>
  <c r="B54" i="48" l="1"/>
  <c r="C54" i="48"/>
  <c r="B28" i="48"/>
  <c r="C28" i="48"/>
  <c r="B15" i="48"/>
  <c r="C15" i="48"/>
  <c r="B106" i="46"/>
  <c r="C106" i="46"/>
  <c r="B80" i="46"/>
  <c r="C80" i="46"/>
  <c r="B54" i="46"/>
  <c r="C54" i="46"/>
  <c r="B28" i="46"/>
  <c r="C28" i="46"/>
  <c r="B15" i="46"/>
  <c r="C15" i="46"/>
  <c r="C184" i="54" l="1"/>
  <c r="B184" i="54"/>
  <c r="C158" i="54"/>
  <c r="B158" i="54"/>
  <c r="C145" i="54"/>
  <c r="B145" i="54"/>
  <c r="C132" i="54"/>
  <c r="B132" i="54"/>
  <c r="C119" i="54"/>
  <c r="B119" i="54"/>
  <c r="C93" i="54"/>
  <c r="B93" i="54"/>
  <c r="C80" i="54"/>
  <c r="B80" i="54"/>
  <c r="C41" i="54"/>
  <c r="B41" i="54"/>
  <c r="C15" i="54"/>
  <c r="B15" i="54"/>
  <c r="H7" i="42"/>
  <c r="H8" i="42"/>
  <c r="H9" i="42"/>
  <c r="H10" i="42"/>
  <c r="H11" i="42"/>
  <c r="H12" i="42"/>
  <c r="C2" i="51"/>
  <c r="B2" i="51"/>
  <c r="H13" i="51"/>
  <c r="H12" i="51"/>
  <c r="C2" i="45"/>
  <c r="B2" i="45"/>
  <c r="H13" i="50"/>
  <c r="H12" i="50"/>
  <c r="B2" i="50"/>
  <c r="H12" i="45"/>
  <c r="H13" i="45"/>
  <c r="H6" i="41"/>
  <c r="H7" i="41"/>
  <c r="H8" i="41"/>
  <c r="H9" i="41"/>
  <c r="H10" i="41"/>
  <c r="H11" i="41"/>
  <c r="H12" i="41"/>
  <c r="H13" i="41"/>
  <c r="H14" i="45" l="1"/>
  <c r="P17" i="18" l="1"/>
  <c r="H14" i="51"/>
  <c r="P18" i="18" l="1"/>
  <c r="P26" i="18" l="1"/>
  <c r="P16" i="18" l="1"/>
</calcChain>
</file>

<file path=xl/sharedStrings.xml><?xml version="1.0" encoding="utf-8"?>
<sst xmlns="http://schemas.openxmlformats.org/spreadsheetml/2006/main" count="1179" uniqueCount="584">
  <si>
    <t>　金　額（円）　　　　</t>
    <rPh sb="1" eb="2">
      <t>キン</t>
    </rPh>
    <rPh sb="3" eb="4">
      <t>ガク</t>
    </rPh>
    <rPh sb="5" eb="6">
      <t>エン</t>
    </rPh>
    <phoneticPr fontId="3"/>
  </si>
  <si>
    <t>一　式</t>
    <rPh sb="0" eb="1">
      <t>イチ</t>
    </rPh>
    <rPh sb="2" eb="3">
      <t>シキ</t>
    </rPh>
    <phoneticPr fontId="3"/>
  </si>
  <si>
    <t>（NO．1）</t>
    <phoneticPr fontId="3"/>
  </si>
  <si>
    <t>（表　紙）</t>
    <rPh sb="1" eb="4">
      <t>ヒョウシ</t>
    </rPh>
    <phoneticPr fontId="3"/>
  </si>
  <si>
    <t>施工箇所</t>
    <rPh sb="0" eb="2">
      <t>セコウ</t>
    </rPh>
    <rPh sb="2" eb="4">
      <t>カショ</t>
    </rPh>
    <phoneticPr fontId="3"/>
  </si>
  <si>
    <t>工事名</t>
    <rPh sb="0" eb="2">
      <t>コウジ</t>
    </rPh>
    <rPh sb="2" eb="3">
      <t>コウジメイ</t>
    </rPh>
    <phoneticPr fontId="3"/>
  </si>
  <si>
    <t>設計金額</t>
    <rPh sb="0" eb="2">
      <t>セッケイ</t>
    </rPh>
    <rPh sb="2" eb="4">
      <t>キンガク</t>
    </rPh>
    <phoneticPr fontId="3"/>
  </si>
  <si>
    <t>（愛 媛 県）</t>
    <rPh sb="1" eb="6">
      <t>エヒメケン</t>
    </rPh>
    <phoneticPr fontId="3"/>
  </si>
  <si>
    <t>摘　　　要</t>
    <rPh sb="0" eb="5">
      <t>テキヨウ</t>
    </rPh>
    <phoneticPr fontId="3"/>
  </si>
  <si>
    <t>数　　量</t>
    <rPh sb="0" eb="4">
      <t>スウリョウ</t>
    </rPh>
    <phoneticPr fontId="3"/>
  </si>
  <si>
    <t>備       考</t>
    <rPh sb="0" eb="9">
      <t>ビコウ</t>
    </rPh>
    <phoneticPr fontId="3"/>
  </si>
  <si>
    <t>共通仮設費</t>
    <rPh sb="0" eb="2">
      <t>キョウツウ</t>
    </rPh>
    <rPh sb="2" eb="4">
      <t>カセツ</t>
    </rPh>
    <rPh sb="4" eb="5">
      <t>ヒ</t>
    </rPh>
    <phoneticPr fontId="3"/>
  </si>
  <si>
    <t>現場管理費</t>
    <rPh sb="0" eb="2">
      <t>ゲンバ</t>
    </rPh>
    <rPh sb="2" eb="5">
      <t>カンリヒ</t>
    </rPh>
    <phoneticPr fontId="3"/>
  </si>
  <si>
    <t>区分</t>
    <rPh sb="0" eb="2">
      <t>クブン</t>
    </rPh>
    <phoneticPr fontId="3"/>
  </si>
  <si>
    <t>名　　称</t>
    <rPh sb="0" eb="4">
      <t>メイショウ</t>
    </rPh>
    <phoneticPr fontId="3"/>
  </si>
  <si>
    <t>摘　　要</t>
    <rPh sb="0" eb="4">
      <t>テキヨウ</t>
    </rPh>
    <phoneticPr fontId="3"/>
  </si>
  <si>
    <t>単位</t>
    <rPh sb="0" eb="2">
      <t>タンイ</t>
    </rPh>
    <phoneticPr fontId="3"/>
  </si>
  <si>
    <t xml:space="preserve"> 単価（円）</t>
    <rPh sb="1" eb="3">
      <t>タンカ</t>
    </rPh>
    <rPh sb="4" eb="5">
      <t>エン</t>
    </rPh>
    <phoneticPr fontId="3"/>
  </si>
  <si>
    <t>　金　額（円）　　　　</t>
    <rPh sb="1" eb="4">
      <t>キンガク</t>
    </rPh>
    <rPh sb="5" eb="6">
      <t>エン</t>
    </rPh>
    <phoneticPr fontId="3"/>
  </si>
  <si>
    <t>備　　　　　考</t>
    <rPh sb="0" eb="7">
      <t>ビコウ</t>
    </rPh>
    <phoneticPr fontId="3"/>
  </si>
  <si>
    <t>式</t>
    <rPh sb="0" eb="1">
      <t>シキ</t>
    </rPh>
    <phoneticPr fontId="3"/>
  </si>
  <si>
    <t>Ａ</t>
    <phoneticPr fontId="3"/>
  </si>
  <si>
    <t xml:space="preserve"> 　　　合     計</t>
    <rPh sb="4" eb="5">
      <t>ゴウ</t>
    </rPh>
    <rPh sb="10" eb="11">
      <t>ケイ</t>
    </rPh>
    <phoneticPr fontId="3"/>
  </si>
  <si>
    <t>日</t>
    <rPh sb="0" eb="1">
      <t>ニチ</t>
    </rPh>
    <phoneticPr fontId="3"/>
  </si>
  <si>
    <t>校　　長</t>
    <rPh sb="0" eb="1">
      <t>コウ</t>
    </rPh>
    <phoneticPr fontId="3"/>
  </si>
  <si>
    <t>事務長</t>
    <rPh sb="0" eb="2">
      <t>ジム</t>
    </rPh>
    <phoneticPr fontId="3"/>
  </si>
  <si>
    <t>検算</t>
    <rPh sb="0" eb="1">
      <t>ケン</t>
    </rPh>
    <rPh sb="1" eb="2">
      <t>サン</t>
    </rPh>
    <phoneticPr fontId="3"/>
  </si>
  <si>
    <t>係</t>
    <rPh sb="0" eb="1">
      <t>カカリ</t>
    </rPh>
    <phoneticPr fontId="3"/>
  </si>
  <si>
    <t>式</t>
  </si>
  <si>
    <t/>
  </si>
  <si>
    <t>）</t>
    <phoneticPr fontId="3"/>
  </si>
  <si>
    <t>　直　接　工　事　費</t>
    <rPh sb="1" eb="2">
      <t>ナオ</t>
    </rPh>
    <rPh sb="3" eb="4">
      <t>セッ</t>
    </rPh>
    <rPh sb="5" eb="6">
      <t>コウ</t>
    </rPh>
    <rPh sb="7" eb="8">
      <t>コト</t>
    </rPh>
    <rPh sb="9" eb="10">
      <t>ヒ</t>
    </rPh>
    <phoneticPr fontId="3"/>
  </si>
  <si>
    <t>　共　通　費</t>
    <rPh sb="1" eb="2">
      <t>トモ</t>
    </rPh>
    <rPh sb="3" eb="4">
      <t>ツウ</t>
    </rPh>
    <rPh sb="5" eb="6">
      <t>ヒ</t>
    </rPh>
    <phoneticPr fontId="3"/>
  </si>
  <si>
    <t>Ⅰ</t>
    <phoneticPr fontId="3"/>
  </si>
  <si>
    <t>Ⅱ</t>
    <phoneticPr fontId="3"/>
  </si>
  <si>
    <t>Ⅲ</t>
    <phoneticPr fontId="3"/>
  </si>
  <si>
    <t>　消費税及び地方消費税相当額</t>
    <rPh sb="1" eb="4">
      <t>ショウヒゼイ</t>
    </rPh>
    <rPh sb="4" eb="5">
      <t>オヨ</t>
    </rPh>
    <rPh sb="6" eb="8">
      <t>チホウ</t>
    </rPh>
    <rPh sb="8" eb="11">
      <t>ショウヒゼイ</t>
    </rPh>
    <phoneticPr fontId="3"/>
  </si>
  <si>
    <t>　工　事　費</t>
    <rPh sb="1" eb="2">
      <t>コウ</t>
    </rPh>
    <rPh sb="3" eb="4">
      <t>コト</t>
    </rPh>
    <rPh sb="5" eb="6">
      <t>ヒ</t>
    </rPh>
    <phoneticPr fontId="3"/>
  </si>
  <si>
    <t>　工　事　価　格</t>
    <rPh sb="1" eb="2">
      <t>コウ</t>
    </rPh>
    <rPh sb="3" eb="4">
      <t>コト</t>
    </rPh>
    <rPh sb="5" eb="6">
      <t>アタイ</t>
    </rPh>
    <rPh sb="7" eb="8">
      <t>カク</t>
    </rPh>
    <phoneticPr fontId="3"/>
  </si>
  <si>
    <t>Ⅰ　共通仮設費</t>
    <rPh sb="2" eb="4">
      <t>キョウツウ</t>
    </rPh>
    <rPh sb="4" eb="6">
      <t>カセツ</t>
    </rPh>
    <rPh sb="6" eb="7">
      <t>ヒ</t>
    </rPh>
    <phoneticPr fontId="3"/>
  </si>
  <si>
    <t>Ⅱ　現場管理費</t>
    <phoneticPr fontId="3"/>
  </si>
  <si>
    <t>現場管理費</t>
    <phoneticPr fontId="3"/>
  </si>
  <si>
    <t>Ⅲ　一般管理費等</t>
    <rPh sb="2" eb="4">
      <t>イッパン</t>
    </rPh>
    <rPh sb="4" eb="7">
      <t>カンリヒ</t>
    </rPh>
    <rPh sb="7" eb="8">
      <t>ナド</t>
    </rPh>
    <phoneticPr fontId="3"/>
  </si>
  <si>
    <t>一般管理費等</t>
    <rPh sb="0" eb="2">
      <t>イッパン</t>
    </rPh>
    <rPh sb="2" eb="5">
      <t>カンリヒ</t>
    </rPh>
    <rPh sb="5" eb="6">
      <t>ナド</t>
    </rPh>
    <phoneticPr fontId="3"/>
  </si>
  <si>
    <t>一般管理費等</t>
    <rPh sb="0" eb="2">
      <t>イッパン</t>
    </rPh>
    <rPh sb="2" eb="5">
      <t>カンリヒ</t>
    </rPh>
    <rPh sb="5" eb="6">
      <t>トウ</t>
    </rPh>
    <phoneticPr fontId="3"/>
  </si>
  <si>
    <t>　</t>
    <phoneticPr fontId="3"/>
  </si>
  <si>
    <t>＊ ＊ ＊ 設計書（金入）＊ ＊ ＊</t>
    <rPh sb="6" eb="9">
      <t>セッケイショ</t>
    </rPh>
    <rPh sb="10" eb="11">
      <t>キン</t>
    </rPh>
    <rPh sb="11" eb="12">
      <t>ニュウ</t>
    </rPh>
    <phoneticPr fontId="3"/>
  </si>
  <si>
    <t>計</t>
    <rPh sb="0" eb="1">
      <t>ケイ</t>
    </rPh>
    <phoneticPr fontId="3"/>
  </si>
  <si>
    <t>建築工事</t>
    <rPh sb="0" eb="2">
      <t>ケンチク</t>
    </rPh>
    <rPh sb="2" eb="4">
      <t>コウジ</t>
    </rPh>
    <phoneticPr fontId="3"/>
  </si>
  <si>
    <t>式</t>
    <rPh sb="0" eb="1">
      <t>シキ</t>
    </rPh>
    <phoneticPr fontId="2"/>
  </si>
  <si>
    <t>㎡</t>
  </si>
  <si>
    <t>養生</t>
    <rPh sb="0" eb="2">
      <t>ヨウジョウ</t>
    </rPh>
    <phoneticPr fontId="2"/>
  </si>
  <si>
    <t>㎥</t>
  </si>
  <si>
    <t>運搬</t>
    <rPh sb="0" eb="2">
      <t>ウンパン</t>
    </rPh>
    <phoneticPr fontId="2"/>
  </si>
  <si>
    <t>H1,097*D59*H1,200同等*24ヶ</t>
    <rPh sb="17" eb="19">
      <t>ドウトウ</t>
    </rPh>
    <phoneticPr fontId="2"/>
  </si>
  <si>
    <t>仮囲い プラスチックフェンス</t>
    <rPh sb="0" eb="1">
      <t>カリ</t>
    </rPh>
    <rPh sb="1" eb="2">
      <t>カコ</t>
    </rPh>
    <phoneticPr fontId="3"/>
  </si>
  <si>
    <t>リース期間90日</t>
    <rPh sb="3" eb="5">
      <t>キカン</t>
    </rPh>
    <rPh sb="7" eb="8">
      <t>ヒ</t>
    </rPh>
    <phoneticPr fontId="2"/>
  </si>
  <si>
    <t>安全費</t>
    <rPh sb="0" eb="2">
      <t>アンゼン</t>
    </rPh>
    <rPh sb="2" eb="3">
      <t>ヒ</t>
    </rPh>
    <phoneticPr fontId="2"/>
  </si>
  <si>
    <t>交通誘導員5人役程度</t>
    <rPh sb="0" eb="2">
      <t>コウツウ</t>
    </rPh>
    <rPh sb="2" eb="5">
      <t>ユウドウイン</t>
    </rPh>
    <rPh sb="6" eb="7">
      <t>ニン</t>
    </rPh>
    <rPh sb="7" eb="8">
      <t>ヤク</t>
    </rPh>
    <rPh sb="8" eb="10">
      <t>テイド</t>
    </rPh>
    <phoneticPr fontId="2"/>
  </si>
  <si>
    <t>Ｂ</t>
    <phoneticPr fontId="3"/>
  </si>
  <si>
    <t>Ｃ</t>
    <phoneticPr fontId="3"/>
  </si>
  <si>
    <t>電気設備工事</t>
    <rPh sb="0" eb="2">
      <t>デンキ</t>
    </rPh>
    <rPh sb="2" eb="4">
      <t>セツビ</t>
    </rPh>
    <rPh sb="4" eb="6">
      <t>コウジ</t>
    </rPh>
    <phoneticPr fontId="3"/>
  </si>
  <si>
    <t>機械設備工事</t>
    <rPh sb="0" eb="2">
      <t>キカイ</t>
    </rPh>
    <rPh sb="2" eb="4">
      <t>セツビ</t>
    </rPh>
    <rPh sb="4" eb="6">
      <t>コウジ</t>
    </rPh>
    <phoneticPr fontId="3"/>
  </si>
  <si>
    <t>撤去</t>
    <rPh sb="0" eb="2">
      <t>テッキョ</t>
    </rPh>
    <phoneticPr fontId="2"/>
  </si>
  <si>
    <t>コンクリート処分費</t>
    <rPh sb="6" eb="8">
      <t>ショブン</t>
    </rPh>
    <rPh sb="8" eb="9">
      <t>ヒ</t>
    </rPh>
    <phoneticPr fontId="2"/>
  </si>
  <si>
    <t>600V絶縁ケーブル</t>
    <rPh sb="4" eb="6">
      <t>ゼツエン</t>
    </rPh>
    <phoneticPr fontId="2"/>
  </si>
  <si>
    <t>（積上仮設費）</t>
    <phoneticPr fontId="3"/>
  </si>
  <si>
    <t>愛媛県大洲市大洲737</t>
    <rPh sb="0" eb="2">
      <t>エヒメ</t>
    </rPh>
    <rPh sb="2" eb="3">
      <t>ケン</t>
    </rPh>
    <rPh sb="3" eb="6">
      <t>オオズシ</t>
    </rPh>
    <rPh sb="6" eb="8">
      <t>オオズ</t>
    </rPh>
    <phoneticPr fontId="3"/>
  </si>
  <si>
    <t>愛媛県立大洲高等学校</t>
    <rPh sb="0" eb="3">
      <t>エヒメケン</t>
    </rPh>
    <rPh sb="3" eb="4">
      <t>リツ</t>
    </rPh>
    <rPh sb="4" eb="6">
      <t>オオズ</t>
    </rPh>
    <rPh sb="6" eb="8">
      <t>コウトウ</t>
    </rPh>
    <rPh sb="8" eb="10">
      <t>ガッコウ</t>
    </rPh>
    <phoneticPr fontId="3"/>
  </si>
  <si>
    <t>名　　　　称</t>
    <phoneticPr fontId="3"/>
  </si>
  <si>
    <t>小計</t>
    <rPh sb="0" eb="2">
      <t>ショウケイ</t>
    </rPh>
    <phoneticPr fontId="3"/>
  </si>
  <si>
    <t>ｔ</t>
  </si>
  <si>
    <t>資源循環促進税</t>
  </si>
  <si>
    <t>kg</t>
  </si>
  <si>
    <t>有価物控除</t>
  </si>
  <si>
    <t>▲</t>
  </si>
  <si>
    <t>塩ﾋﾞﾀｲﾙ</t>
  </si>
  <si>
    <t>アスベスト含有物処分費</t>
    <rPh sb="5" eb="7">
      <t>ガンユウ</t>
    </rPh>
    <rPh sb="7" eb="8">
      <t>ブツ</t>
    </rPh>
    <rPh sb="8" eb="10">
      <t>ショブン</t>
    </rPh>
    <rPh sb="10" eb="11">
      <t>ヒ</t>
    </rPh>
    <phoneticPr fontId="2"/>
  </si>
  <si>
    <t>産業廃棄物　ｶﾞﾗｽ類</t>
  </si>
  <si>
    <t>産業廃棄物処分費</t>
    <rPh sb="0" eb="2">
      <t>サンギョウ</t>
    </rPh>
    <rPh sb="2" eb="5">
      <t>ハイキブツ</t>
    </rPh>
    <rPh sb="5" eb="7">
      <t>ショブン</t>
    </rPh>
    <rPh sb="7" eb="8">
      <t>ヒ</t>
    </rPh>
    <phoneticPr fontId="2"/>
  </si>
  <si>
    <t>産業廃棄物　廃ﾌﾟﾗｽﾁｯｸ</t>
  </si>
  <si>
    <t>産業廃棄物　混合廃棄物</t>
  </si>
  <si>
    <t>再資源化施設</t>
  </si>
  <si>
    <t>木材処分費</t>
    <rPh sb="0" eb="2">
      <t>モクザイ</t>
    </rPh>
    <rPh sb="2" eb="4">
      <t>ショブン</t>
    </rPh>
    <rPh sb="4" eb="5">
      <t>ヒ</t>
    </rPh>
    <phoneticPr fontId="2"/>
  </si>
  <si>
    <t>塩ﾋﾞﾀｲﾙ</t>
    <rPh sb="0" eb="1">
      <t>エン</t>
    </rPh>
    <phoneticPr fontId="2"/>
  </si>
  <si>
    <t>アスベスト含有物運搬費</t>
    <rPh sb="5" eb="8">
      <t>ガンユウブツ</t>
    </rPh>
    <rPh sb="8" eb="10">
      <t>ウンパン</t>
    </rPh>
    <rPh sb="10" eb="11">
      <t>ヒ</t>
    </rPh>
    <phoneticPr fontId="2"/>
  </si>
  <si>
    <t>積込共　ｶﾞﾗｽ類</t>
  </si>
  <si>
    <t>産業廃棄物運搬費</t>
    <rPh sb="0" eb="2">
      <t>サンギョウ</t>
    </rPh>
    <rPh sb="2" eb="5">
      <t>ハイキブツ</t>
    </rPh>
    <rPh sb="5" eb="7">
      <t>ウンパン</t>
    </rPh>
    <rPh sb="7" eb="8">
      <t>ヒ</t>
    </rPh>
    <phoneticPr fontId="2"/>
  </si>
  <si>
    <t>積込共　廃ﾌﾟﾗｽﾁｯｸ</t>
    <rPh sb="4" eb="5">
      <t>ハイ</t>
    </rPh>
    <phoneticPr fontId="2"/>
  </si>
  <si>
    <t>積込共　混合廃棄物</t>
  </si>
  <si>
    <t>積込共</t>
  </si>
  <si>
    <t>木材運搬費</t>
    <rPh sb="0" eb="2">
      <t>モクザイ</t>
    </rPh>
    <rPh sb="2" eb="4">
      <t>ウンパン</t>
    </rPh>
    <rPh sb="4" eb="5">
      <t>ヒ</t>
    </rPh>
    <phoneticPr fontId="2"/>
  </si>
  <si>
    <t>集積・積込共</t>
    <rPh sb="0" eb="2">
      <t>シュウセキ</t>
    </rPh>
    <phoneticPr fontId="2"/>
  </si>
  <si>
    <t>コンクリート運搬費</t>
    <rPh sb="6" eb="9">
      <t>ウンパンヒ</t>
    </rPh>
    <phoneticPr fontId="2"/>
  </si>
  <si>
    <t>か所</t>
  </si>
  <si>
    <t>木製建具撤去</t>
    <rPh sb="0" eb="2">
      <t>モクセイ</t>
    </rPh>
    <rPh sb="2" eb="4">
      <t>タテグ</t>
    </rPh>
    <rPh sb="4" eb="6">
      <t>テッキョ</t>
    </rPh>
    <phoneticPr fontId="2"/>
  </si>
  <si>
    <t>ｍ</t>
  </si>
  <si>
    <t>木製　100×45 集積共</t>
    <rPh sb="0" eb="2">
      <t>モクセイ</t>
    </rPh>
    <phoneticPr fontId="2"/>
  </si>
  <si>
    <t>建具枠撤去</t>
    <rPh sb="0" eb="2">
      <t>タテグ</t>
    </rPh>
    <rPh sb="2" eb="3">
      <t>ワク</t>
    </rPh>
    <rPh sb="3" eb="5">
      <t>テッキョ</t>
    </rPh>
    <phoneticPr fontId="2"/>
  </si>
  <si>
    <t>木製　50×25 集積共</t>
    <rPh sb="0" eb="2">
      <t>モクセイ</t>
    </rPh>
    <phoneticPr fontId="2"/>
  </si>
  <si>
    <t>額縁撤去</t>
    <rPh sb="0" eb="2">
      <t>ガクブチ</t>
    </rPh>
    <rPh sb="2" eb="4">
      <t>テッキョ</t>
    </rPh>
    <phoneticPr fontId="2"/>
  </si>
  <si>
    <t>30×40 集積共</t>
  </si>
  <si>
    <t>　　　  木廻縁撤去</t>
    <rPh sb="5" eb="6">
      <t>キ</t>
    </rPh>
    <rPh sb="6" eb="7">
      <t>マワ</t>
    </rPh>
    <rPh sb="7" eb="8">
      <t>フチ</t>
    </rPh>
    <rPh sb="8" eb="10">
      <t>テッキョ</t>
    </rPh>
    <phoneticPr fontId="2"/>
  </si>
  <si>
    <t>有孔 厚5.5 集積共</t>
    <rPh sb="0" eb="2">
      <t>ユウコウ</t>
    </rPh>
    <rPh sb="3" eb="4">
      <t>アツシ</t>
    </rPh>
    <rPh sb="8" eb="10">
      <t>シュウセキ</t>
    </rPh>
    <rPh sb="10" eb="11">
      <t>トモ</t>
    </rPh>
    <phoneticPr fontId="2"/>
  </si>
  <si>
    <t>　　　  合板張撤去</t>
    <rPh sb="5" eb="7">
      <t>ゴウバン</t>
    </rPh>
    <rPh sb="7" eb="8">
      <t>ハリ</t>
    </rPh>
    <rPh sb="8" eb="10">
      <t>テッキョ</t>
    </rPh>
    <phoneticPr fontId="2"/>
  </si>
  <si>
    <t>厚4.0 集積共</t>
    <rPh sb="0" eb="1">
      <t>アツ</t>
    </rPh>
    <phoneticPr fontId="2"/>
  </si>
  <si>
    <t>集積共</t>
  </si>
  <si>
    <t>天井　木下地撤去</t>
    <rPh sb="0" eb="2">
      <t>テンジョウ</t>
    </rPh>
    <rPh sb="3" eb="4">
      <t>キ</t>
    </rPh>
    <rPh sb="4" eb="6">
      <t>シタジ</t>
    </rPh>
    <rPh sb="6" eb="8">
      <t>テッキョ</t>
    </rPh>
    <phoneticPr fontId="2"/>
  </si>
  <si>
    <t>真鍮ノンスリップ撤去</t>
    <rPh sb="0" eb="2">
      <t>シンチュウ</t>
    </rPh>
    <rPh sb="8" eb="10">
      <t>テッキョ</t>
    </rPh>
    <phoneticPr fontId="2"/>
  </si>
  <si>
    <t>FL5 集積共</t>
  </si>
  <si>
    <t>ガラス撤去</t>
    <rPh sb="3" eb="5">
      <t>テッキョ</t>
    </rPh>
    <phoneticPr fontId="2"/>
  </si>
  <si>
    <t>FL3 集積共</t>
  </si>
  <si>
    <t>カーテン撤去</t>
    <rPh sb="4" eb="6">
      <t>テッキョ</t>
    </rPh>
    <phoneticPr fontId="2"/>
  </si>
  <si>
    <t>人研敷居撤去</t>
    <rPh sb="0" eb="1">
      <t>ニン</t>
    </rPh>
    <rPh sb="1" eb="2">
      <t>ト</t>
    </rPh>
    <rPh sb="2" eb="4">
      <t>シキイ</t>
    </rPh>
    <rPh sb="4" eb="6">
      <t>テッキョ</t>
    </rPh>
    <phoneticPr fontId="2"/>
  </si>
  <si>
    <t>木製窓手摺撤去</t>
    <rPh sb="0" eb="2">
      <t>モクセイ</t>
    </rPh>
    <phoneticPr fontId="2"/>
  </si>
  <si>
    <t>スピーカーハンガー撤去</t>
    <rPh sb="9" eb="11">
      <t>テッキョ</t>
    </rPh>
    <phoneticPr fontId="2"/>
  </si>
  <si>
    <t>集積共</t>
    <rPh sb="0" eb="3">
      <t>シュウセキトモ</t>
    </rPh>
    <phoneticPr fontId="2"/>
  </si>
  <si>
    <t>TVハンガー撤去</t>
  </si>
  <si>
    <t>スクリーン撤去</t>
  </si>
  <si>
    <t>台</t>
    <rPh sb="0" eb="1">
      <t>ダイ</t>
    </rPh>
    <phoneticPr fontId="2"/>
  </si>
  <si>
    <t>木製+ｽﾁｰﾙ製　集積共</t>
    <rPh sb="7" eb="8">
      <t>セイ</t>
    </rPh>
    <phoneticPr fontId="2"/>
  </si>
  <si>
    <t>1600×700×760 集積共</t>
  </si>
  <si>
    <t>戸棚撤去</t>
    <rPh sb="0" eb="2">
      <t>トダナ</t>
    </rPh>
    <phoneticPr fontId="2"/>
  </si>
  <si>
    <t>踏台撤去</t>
    <rPh sb="0" eb="1">
      <t>フ</t>
    </rPh>
    <rPh sb="1" eb="2">
      <t>ダイ</t>
    </rPh>
    <rPh sb="2" eb="4">
      <t>テッキョ</t>
    </rPh>
    <phoneticPr fontId="2"/>
  </si>
  <si>
    <t>3980×700×1050 集積共</t>
  </si>
  <si>
    <t>木製　集積共</t>
  </si>
  <si>
    <t>ひな壇撤去</t>
    <rPh sb="2" eb="3">
      <t>ダン</t>
    </rPh>
    <rPh sb="3" eb="5">
      <t>テッキョ</t>
    </rPh>
    <phoneticPr fontId="2"/>
  </si>
  <si>
    <t>木製　集積共</t>
    <rPh sb="0" eb="2">
      <t>モクセイ</t>
    </rPh>
    <rPh sb="3" eb="6">
      <t>シュウセキトモ</t>
    </rPh>
    <phoneticPr fontId="2"/>
  </si>
  <si>
    <t>教壇撤去</t>
    <rPh sb="0" eb="2">
      <t>キョウダン</t>
    </rPh>
    <rPh sb="2" eb="4">
      <t>テッキョ</t>
    </rPh>
    <phoneticPr fontId="2"/>
  </si>
  <si>
    <t>壁　合板張撤去</t>
    <rPh sb="0" eb="1">
      <t>カベ</t>
    </rPh>
    <rPh sb="2" eb="4">
      <t>ゴウハン</t>
    </rPh>
    <rPh sb="4" eb="5">
      <t>ハリ</t>
    </rPh>
    <rPh sb="5" eb="7">
      <t>テッキョ</t>
    </rPh>
    <phoneticPr fontId="2"/>
  </si>
  <si>
    <t>厚9 集積共</t>
  </si>
  <si>
    <t>　　　　吸音板撤去</t>
    <rPh sb="4" eb="6">
      <t>キュウオン</t>
    </rPh>
    <rPh sb="6" eb="7">
      <t>イタ</t>
    </rPh>
    <rPh sb="7" eb="9">
      <t>テッキョ</t>
    </rPh>
    <phoneticPr fontId="2"/>
  </si>
  <si>
    <t>厚9 集積共</t>
    <rPh sb="0" eb="1">
      <t>アツシ</t>
    </rPh>
    <rPh sb="3" eb="5">
      <t>シュウセキ</t>
    </rPh>
    <phoneticPr fontId="2"/>
  </si>
  <si>
    <t>天井　プラスターボード撤去</t>
    <rPh sb="0" eb="2">
      <t>テンジョウ</t>
    </rPh>
    <rPh sb="11" eb="13">
      <t>テッキョ</t>
    </rPh>
    <phoneticPr fontId="2"/>
  </si>
  <si>
    <t>　　木軸間仕切壁撤去</t>
  </si>
  <si>
    <t>有孔 厚5.5 集積共</t>
    <rPh sb="0" eb="1">
      <t>ユウ</t>
    </rPh>
    <rPh sb="1" eb="2">
      <t>コウ</t>
    </rPh>
    <rPh sb="3" eb="4">
      <t>アツシ</t>
    </rPh>
    <rPh sb="8" eb="10">
      <t>シュウセキ</t>
    </rPh>
    <rPh sb="10" eb="11">
      <t>トモ</t>
    </rPh>
    <phoneticPr fontId="2"/>
  </si>
  <si>
    <t>　　合板張撤去</t>
    <rPh sb="2" eb="4">
      <t>ゴウハン</t>
    </rPh>
    <rPh sb="4" eb="5">
      <t>ハリ</t>
    </rPh>
    <rPh sb="5" eb="7">
      <t>テッキョ</t>
    </rPh>
    <phoneticPr fontId="2"/>
  </si>
  <si>
    <t>厚100 集積共</t>
    <rPh sb="0" eb="1">
      <t>アツシ</t>
    </rPh>
    <rPh sb="5" eb="7">
      <t>シュウセキ</t>
    </rPh>
    <rPh sb="7" eb="8">
      <t>トモ</t>
    </rPh>
    <phoneticPr fontId="2"/>
  </si>
  <si>
    <t>　　コンクリートブロック壁撤去</t>
    <rPh sb="12" eb="14">
      <t>テッキョ</t>
    </rPh>
    <phoneticPr fontId="2"/>
  </si>
  <si>
    <t>　　コンクリート壁撤去</t>
  </si>
  <si>
    <t>壁 コンクリートカッター入</t>
    <rPh sb="0" eb="1">
      <t>カベ</t>
    </rPh>
    <rPh sb="12" eb="13">
      <t>イ</t>
    </rPh>
    <phoneticPr fontId="2"/>
  </si>
  <si>
    <t>H=100×45 集積共</t>
  </si>
  <si>
    <t>巾木 人研撤去</t>
    <rPh sb="0" eb="2">
      <t>ハバキ</t>
    </rPh>
    <rPh sb="3" eb="4">
      <t>ニン</t>
    </rPh>
    <rPh sb="4" eb="5">
      <t>ト</t>
    </rPh>
    <rPh sb="5" eb="7">
      <t>テッキョ</t>
    </rPh>
    <phoneticPr fontId="2"/>
  </si>
  <si>
    <t>H=100 集積共</t>
  </si>
  <si>
    <t>巾木 木製巾木撤去</t>
  </si>
  <si>
    <t>　　 フローリング撤去</t>
  </si>
  <si>
    <t>　　 塩ビタイル撤去</t>
    <rPh sb="8" eb="10">
      <t>テッキョ</t>
    </rPh>
    <phoneticPr fontId="2"/>
  </si>
  <si>
    <t>集積共</t>
    <rPh sb="0" eb="2">
      <t>シュウセキ</t>
    </rPh>
    <rPh sb="2" eb="3">
      <t>トモ</t>
    </rPh>
    <phoneticPr fontId="2"/>
  </si>
  <si>
    <t>床　長尺塩ビシート撤去</t>
    <rPh sb="0" eb="1">
      <t>ユカ</t>
    </rPh>
    <phoneticPr fontId="2"/>
  </si>
  <si>
    <t>コンクリート踏段撤去</t>
    <rPh sb="6" eb="8">
      <t>フミダン</t>
    </rPh>
    <rPh sb="8" eb="10">
      <t>テッキョ</t>
    </rPh>
    <phoneticPr fontId="2"/>
  </si>
  <si>
    <t>床 コンクリートカッター入</t>
    <rPh sb="0" eb="1">
      <t>ユカ</t>
    </rPh>
    <rPh sb="12" eb="13">
      <t>イ</t>
    </rPh>
    <phoneticPr fontId="2"/>
  </si>
  <si>
    <t>（小小計）</t>
    <rPh sb="1" eb="2">
      <t>ショウ</t>
    </rPh>
    <rPh sb="2" eb="4">
      <t>ショウケイ</t>
    </rPh>
    <phoneticPr fontId="2"/>
  </si>
  <si>
    <t>取付調整費</t>
    <rPh sb="0" eb="2">
      <t>トリツケ</t>
    </rPh>
    <rPh sb="2" eb="5">
      <t>チョウセイヒ</t>
    </rPh>
    <phoneticPr fontId="2"/>
  </si>
  <si>
    <t>か所</t>
    <rPh sb="1" eb="2">
      <t>ショ</t>
    </rPh>
    <phoneticPr fontId="2"/>
  </si>
  <si>
    <t>R-2　ロールスクリーン</t>
  </si>
  <si>
    <t>R-1　ロールスクリーン</t>
  </si>
  <si>
    <t>（ロールスクリーン）</t>
  </si>
  <si>
    <t>S-5　室在案内　SDW-1</t>
    <rPh sb="4" eb="5">
      <t>シツ</t>
    </rPh>
    <rPh sb="5" eb="6">
      <t>ザイ</t>
    </rPh>
    <rPh sb="6" eb="8">
      <t>アンナイ</t>
    </rPh>
    <phoneticPr fontId="2"/>
  </si>
  <si>
    <t>S-4　掲示板</t>
    <rPh sb="4" eb="7">
      <t>ケイジバン</t>
    </rPh>
    <phoneticPr fontId="2"/>
  </si>
  <si>
    <t>ｶｯﾃｨﾝｸﾞｼｰﾄ 文字高35</t>
    <rPh sb="11" eb="13">
      <t>モジ</t>
    </rPh>
    <rPh sb="13" eb="14">
      <t>ダカ</t>
    </rPh>
    <phoneticPr fontId="2"/>
  </si>
  <si>
    <t>S-3　室名サイン</t>
    <rPh sb="4" eb="6">
      <t>シツメイ</t>
    </rPh>
    <phoneticPr fontId="2"/>
  </si>
  <si>
    <t>S-2　誘導案内</t>
    <rPh sb="4" eb="6">
      <t>ユウドウ</t>
    </rPh>
    <rPh sb="6" eb="8">
      <t>アンナイ</t>
    </rPh>
    <phoneticPr fontId="2"/>
  </si>
  <si>
    <t>S-1　誘導案内</t>
    <rPh sb="4" eb="6">
      <t>ユウドウ</t>
    </rPh>
    <rPh sb="6" eb="8">
      <t>アンナイ</t>
    </rPh>
    <phoneticPr fontId="2"/>
  </si>
  <si>
    <t>（サイン）</t>
  </si>
  <si>
    <t>K-1　収納棚</t>
    <rPh sb="4" eb="7">
      <t>シュウノウタナ</t>
    </rPh>
    <phoneticPr fontId="2"/>
  </si>
  <si>
    <t>（家具）</t>
    <rPh sb="1" eb="3">
      <t>カグ</t>
    </rPh>
    <phoneticPr fontId="2"/>
  </si>
  <si>
    <t>壁 見切縁</t>
  </si>
  <si>
    <t>厚6 突付（梁部分）</t>
    <rPh sb="0" eb="1">
      <t>アツ</t>
    </rPh>
    <rPh sb="3" eb="4">
      <t>トツ</t>
    </rPh>
    <rPh sb="4" eb="5">
      <t>ツキ</t>
    </rPh>
    <rPh sb="6" eb="7">
      <t>ハリ</t>
    </rPh>
    <rPh sb="7" eb="9">
      <t>ブブン</t>
    </rPh>
    <phoneticPr fontId="2"/>
  </si>
  <si>
    <t>天井　けい酸カルシウム板張</t>
    <rPh sb="0" eb="2">
      <t>テンジョウ</t>
    </rPh>
    <rPh sb="5" eb="6">
      <t>サン</t>
    </rPh>
    <rPh sb="11" eb="12">
      <t>イタ</t>
    </rPh>
    <rPh sb="12" eb="13">
      <t>ハ</t>
    </rPh>
    <phoneticPr fontId="2"/>
  </si>
  <si>
    <t>塩ビ製廻縁</t>
    <rPh sb="2" eb="3">
      <t>セイ</t>
    </rPh>
    <rPh sb="3" eb="4">
      <t>マワ</t>
    </rPh>
    <rPh sb="4" eb="5">
      <t>フチ</t>
    </rPh>
    <phoneticPr fontId="2"/>
  </si>
  <si>
    <t>塩ビ製見切</t>
    <rPh sb="2" eb="3">
      <t>セイ</t>
    </rPh>
    <rPh sb="3" eb="5">
      <t>ミキ</t>
    </rPh>
    <phoneticPr fontId="2"/>
  </si>
  <si>
    <t>厚9 石膏ﾎﾞｰﾄﾞ9.5 捨張共</t>
  </si>
  <si>
    <t>天井 ロックウール吸音板　カラー</t>
    <rPh sb="0" eb="2">
      <t>テンジョウ</t>
    </rPh>
    <rPh sb="9" eb="12">
      <t>キュウオンイタ</t>
    </rPh>
    <phoneticPr fontId="2"/>
  </si>
  <si>
    <t>天井　ロックウール吸音板</t>
    <rPh sb="0" eb="2">
      <t>テンジョウ</t>
    </rPh>
    <rPh sb="9" eb="12">
      <t>キュウオンイタ</t>
    </rPh>
    <phoneticPr fontId="2"/>
  </si>
  <si>
    <t>　　けい酸カルシウム板張</t>
    <rPh sb="4" eb="5">
      <t>サン</t>
    </rPh>
    <rPh sb="10" eb="11">
      <t>イタ</t>
    </rPh>
    <rPh sb="11" eb="12">
      <t>ハリ</t>
    </rPh>
    <phoneticPr fontId="2"/>
  </si>
  <si>
    <t>　　化粧けい酸カルシウム板張</t>
    <rPh sb="2" eb="4">
      <t>ケショウ</t>
    </rPh>
    <rPh sb="6" eb="7">
      <t>サン</t>
    </rPh>
    <rPh sb="12" eb="13">
      <t>イタ</t>
    </rPh>
    <rPh sb="13" eb="14">
      <t>ハリ</t>
    </rPh>
    <phoneticPr fontId="2"/>
  </si>
  <si>
    <t>厚9.5</t>
    <rPh sb="0" eb="1">
      <t>アツシ</t>
    </rPh>
    <phoneticPr fontId="2"/>
  </si>
  <si>
    <t>　　石膏ボード張</t>
    <rPh sb="2" eb="4">
      <t>セッコウ</t>
    </rPh>
    <rPh sb="7" eb="8">
      <t>ハリ</t>
    </rPh>
    <phoneticPr fontId="2"/>
  </si>
  <si>
    <t>壁 硬質石膏ボード張</t>
  </si>
  <si>
    <t>厚6.5</t>
  </si>
  <si>
    <t>　　タイルカーペット</t>
  </si>
  <si>
    <t>厚2.0　溶接工法</t>
  </si>
  <si>
    <t>床 複層ビニルシート張</t>
  </si>
  <si>
    <t>B種 木部　細幅　素地A種</t>
    <rPh sb="3" eb="5">
      <t>モクブ</t>
    </rPh>
    <rPh sb="6" eb="8">
      <t>ホソハバ</t>
    </rPh>
    <phoneticPr fontId="2"/>
  </si>
  <si>
    <t>合成樹脂調合ﾍﾟｲﾝﾄ塗</t>
  </si>
  <si>
    <t>建具</t>
    <rPh sb="0" eb="2">
      <t>タテグ</t>
    </rPh>
    <phoneticPr fontId="3"/>
  </si>
  <si>
    <t>化粧鏡</t>
    <rPh sb="0" eb="3">
      <t>ケショウカガミ</t>
    </rPh>
    <phoneticPr fontId="2"/>
  </si>
  <si>
    <t>ガラス廻りシーリング（両面）</t>
  </si>
  <si>
    <t>学校強化ガラス</t>
    <rPh sb="0" eb="2">
      <t>ガッコウ</t>
    </rPh>
    <rPh sb="2" eb="4">
      <t>キョウカ</t>
    </rPh>
    <phoneticPr fontId="2"/>
  </si>
  <si>
    <t>（ガラス）</t>
  </si>
  <si>
    <t>LSD-1 引違い戸</t>
    <rPh sb="6" eb="8">
      <t>ヒキチガ</t>
    </rPh>
    <rPh sb="9" eb="10">
      <t>ト</t>
    </rPh>
    <phoneticPr fontId="2"/>
  </si>
  <si>
    <t>SDW-1 連窓付き片引きハンガー戸</t>
    <rPh sb="6" eb="8">
      <t>レンマド</t>
    </rPh>
    <rPh sb="8" eb="9">
      <t>ツ</t>
    </rPh>
    <rPh sb="10" eb="12">
      <t>カタヒ</t>
    </rPh>
    <rPh sb="17" eb="18">
      <t>ト</t>
    </rPh>
    <phoneticPr fontId="2"/>
  </si>
  <si>
    <t>（鋼製・軽量鋼製建具）</t>
    <rPh sb="1" eb="3">
      <t>コウセイ</t>
    </rPh>
    <rPh sb="4" eb="8">
      <t>ケイリョウコウセイ</t>
    </rPh>
    <rPh sb="8" eb="10">
      <t>タテグ</t>
    </rPh>
    <phoneticPr fontId="2"/>
  </si>
  <si>
    <t>ｱﾙﾐ 450×450 額縁ﾀｲﾌﾟ</t>
    <rPh sb="12" eb="14">
      <t>ガクブチ</t>
    </rPh>
    <phoneticPr fontId="2"/>
  </si>
  <si>
    <t>天井点検口</t>
    <rPh sb="0" eb="5">
      <t>テンジョウテンケンコウ</t>
    </rPh>
    <phoneticPr fontId="2"/>
  </si>
  <si>
    <t>ｽﾁｰﾙ製 120*120</t>
    <rPh sb="4" eb="5">
      <t>セイ</t>
    </rPh>
    <phoneticPr fontId="2"/>
  </si>
  <si>
    <t>スロープ床押え金物</t>
    <rPh sb="4" eb="5">
      <t>ユカ</t>
    </rPh>
    <rPh sb="5" eb="6">
      <t>オサ</t>
    </rPh>
    <rPh sb="7" eb="9">
      <t>カナモノ</t>
    </rPh>
    <phoneticPr fontId="2"/>
  </si>
  <si>
    <t>窓手摺</t>
    <rPh sb="0" eb="3">
      <t>マドテスリ</t>
    </rPh>
    <phoneticPr fontId="2"/>
  </si>
  <si>
    <t>110*25</t>
  </si>
  <si>
    <t>スチール製一方枠</t>
    <rPh sb="4" eb="5">
      <t>セイ</t>
    </rPh>
    <rPh sb="5" eb="7">
      <t>イッポウ</t>
    </rPh>
    <rPh sb="7" eb="8">
      <t>ワク</t>
    </rPh>
    <phoneticPr fontId="2"/>
  </si>
  <si>
    <t>ｱﾙﾐ製格子ルーバー</t>
    <rPh sb="3" eb="4">
      <t>セイ</t>
    </rPh>
    <rPh sb="4" eb="6">
      <t>コウシ</t>
    </rPh>
    <phoneticPr fontId="2"/>
  </si>
  <si>
    <t>フリーフロアー</t>
  </si>
  <si>
    <t>OAフロアー</t>
  </si>
  <si>
    <t>床見切</t>
  </si>
  <si>
    <t>19型</t>
  </si>
  <si>
    <t>軽量鉄骨下り壁下地</t>
  </si>
  <si>
    <t>軽量鉄骨天井下地</t>
  </si>
  <si>
    <t>W65　W11.2×2.6　1か所</t>
    <rPh sb="16" eb="17">
      <t>ショ</t>
    </rPh>
    <phoneticPr fontId="2"/>
  </si>
  <si>
    <t>壁下地開口補強</t>
  </si>
  <si>
    <t>W65　W1.8×2.1</t>
  </si>
  <si>
    <t>軽量鉄骨壁下地</t>
  </si>
  <si>
    <t>（大工手間）</t>
  </si>
  <si>
    <t>桧　上小節</t>
  </si>
  <si>
    <t>造作材</t>
  </si>
  <si>
    <t>（材料費）</t>
  </si>
  <si>
    <t>（小小計）</t>
    <rPh sb="1" eb="4">
      <t>ショウショウケイ</t>
    </rPh>
    <phoneticPr fontId="2"/>
  </si>
  <si>
    <t>鉛製 縦型　100φ程度</t>
  </si>
  <si>
    <t>改修用ﾄﾞﾚﾝ取付</t>
  </si>
  <si>
    <t>ウレタン塗膜防水 増塗り</t>
    <rPh sb="9" eb="11">
      <t>マシヌリ</t>
    </rPh>
    <phoneticPr fontId="2"/>
  </si>
  <si>
    <t>10Mpa程度</t>
  </si>
  <si>
    <t>既存防水層高圧洗浄</t>
  </si>
  <si>
    <t>（特別教棟増築棟 庇部)</t>
    <rPh sb="1" eb="3">
      <t>トクベツ</t>
    </rPh>
    <rPh sb="3" eb="4">
      <t>キョウ</t>
    </rPh>
    <rPh sb="4" eb="5">
      <t>ムネ</t>
    </rPh>
    <rPh sb="5" eb="7">
      <t>ゾウチク</t>
    </rPh>
    <rPh sb="7" eb="8">
      <t>ムネ</t>
    </rPh>
    <rPh sb="9" eb="10">
      <t>ヒサシ</t>
    </rPh>
    <rPh sb="10" eb="11">
      <t>ブ</t>
    </rPh>
    <phoneticPr fontId="2"/>
  </si>
  <si>
    <t>X-2　t=2.0　水切ﾃｰﾌﾟ処理共</t>
  </si>
  <si>
    <t>カチオン樹脂ペースト鏝塗り</t>
  </si>
  <si>
    <t>貫通配管巻込み処理細工</t>
  </si>
  <si>
    <t>排水管貫通部処理</t>
  </si>
  <si>
    <t>ｽﾃﾝﾚｽ製</t>
  </si>
  <si>
    <t>脱気筒取付</t>
  </si>
  <si>
    <t>塩ﾋﾞ製 横型　100φ程度</t>
    <rPh sb="0" eb="1">
      <t>エン</t>
    </rPh>
    <rPh sb="5" eb="6">
      <t>ヨコ</t>
    </rPh>
    <phoneticPr fontId="2"/>
  </si>
  <si>
    <t>L型　ｼｰﾙ共</t>
  </si>
  <si>
    <t>防水端末 塩ビ被覆鋼板</t>
  </si>
  <si>
    <t>絶縁ｼｰﾄ敷き込み</t>
  </si>
  <si>
    <t>S-M2　t=1.5</t>
  </si>
  <si>
    <t>立上り　塩ビｼｰﾄ防水</t>
  </si>
  <si>
    <t>平場　塩ビｼｰﾄ防水</t>
  </si>
  <si>
    <t>屋上　既存防水層高圧洗浄</t>
    <rPh sb="0" eb="2">
      <t>オクジョウ</t>
    </rPh>
    <phoneticPr fontId="2"/>
  </si>
  <si>
    <t>（特別教棟増築棟 屋根部)</t>
    <rPh sb="1" eb="5">
      <t>トクベツキョウムネ</t>
    </rPh>
    <rPh sb="5" eb="7">
      <t>ゾウチク</t>
    </rPh>
    <rPh sb="7" eb="8">
      <t>ムネ</t>
    </rPh>
    <rPh sb="9" eb="11">
      <t>ヤネ</t>
    </rPh>
    <rPh sb="11" eb="12">
      <t>ブ</t>
    </rPh>
    <phoneticPr fontId="2"/>
  </si>
  <si>
    <t>（特別教棟 庇部)</t>
    <rPh sb="1" eb="5">
      <t>トクベツキョウムネ</t>
    </rPh>
    <rPh sb="6" eb="7">
      <t>ヒサシ</t>
    </rPh>
    <rPh sb="7" eb="8">
      <t>ブ</t>
    </rPh>
    <phoneticPr fontId="2"/>
  </si>
  <si>
    <t>（特別教棟 屋根部)</t>
    <rPh sb="1" eb="5">
      <t>トクベツキョウムネ</t>
    </rPh>
    <rPh sb="6" eb="8">
      <t>ヤネ</t>
    </rPh>
    <rPh sb="8" eb="9">
      <t>ブ</t>
    </rPh>
    <phoneticPr fontId="2"/>
  </si>
  <si>
    <t>内部足場</t>
    <rPh sb="0" eb="4">
      <t>ナイブアシバ</t>
    </rPh>
    <phoneticPr fontId="2"/>
  </si>
  <si>
    <t>既存渡り廊下屋根 取外し再取付</t>
    <rPh sb="0" eb="2">
      <t>キゾン</t>
    </rPh>
    <rPh sb="2" eb="3">
      <t>ワタ</t>
    </rPh>
    <rPh sb="4" eb="6">
      <t>ロウカ</t>
    </rPh>
    <rPh sb="6" eb="8">
      <t>ヤネ</t>
    </rPh>
    <rPh sb="9" eb="11">
      <t>トリハズ</t>
    </rPh>
    <rPh sb="12" eb="15">
      <t>サイトリツケ</t>
    </rPh>
    <phoneticPr fontId="2"/>
  </si>
  <si>
    <t>災害防止</t>
  </si>
  <si>
    <t>安全手摺</t>
  </si>
  <si>
    <t>外部足場</t>
    <rPh sb="0" eb="2">
      <t>ガイブ</t>
    </rPh>
    <rPh sb="2" eb="4">
      <t>アシバ</t>
    </rPh>
    <phoneticPr fontId="2"/>
  </si>
  <si>
    <t>既存自転車置場屋根 取外し再取付</t>
    <rPh sb="0" eb="2">
      <t>キゾン</t>
    </rPh>
    <rPh sb="2" eb="7">
      <t>ジテンシャオキバ</t>
    </rPh>
    <rPh sb="7" eb="9">
      <t>ヤネ</t>
    </rPh>
    <rPh sb="10" eb="12">
      <t>トリハズ</t>
    </rPh>
    <rPh sb="13" eb="16">
      <t>サイトリツケ</t>
    </rPh>
    <phoneticPr fontId="2"/>
  </si>
  <si>
    <t>清掃・片付け</t>
    <rPh sb="0" eb="2">
      <t>セイソウ</t>
    </rPh>
    <rPh sb="3" eb="5">
      <t>カタヅ</t>
    </rPh>
    <phoneticPr fontId="2"/>
  </si>
  <si>
    <t>仕上</t>
    <rPh sb="0" eb="2">
      <t>シアゲ</t>
    </rPh>
    <phoneticPr fontId="2"/>
  </si>
  <si>
    <t>墨出し</t>
    <rPh sb="0" eb="2">
      <t>スミダ</t>
    </rPh>
    <phoneticPr fontId="2"/>
  </si>
  <si>
    <t>仕上ユニット</t>
    <rPh sb="0" eb="2">
      <t>シアゲ</t>
    </rPh>
    <phoneticPr fontId="3"/>
  </si>
  <si>
    <t>内装</t>
    <rPh sb="0" eb="2">
      <t>ナイソウ</t>
    </rPh>
    <phoneticPr fontId="3"/>
  </si>
  <si>
    <t>塗装</t>
    <rPh sb="0" eb="2">
      <t>トソウ</t>
    </rPh>
    <phoneticPr fontId="3"/>
  </si>
  <si>
    <t>左官</t>
    <rPh sb="0" eb="2">
      <t>サカン</t>
    </rPh>
    <phoneticPr fontId="3"/>
  </si>
  <si>
    <t>金属</t>
    <rPh sb="0" eb="2">
      <t>キンゾク</t>
    </rPh>
    <phoneticPr fontId="3"/>
  </si>
  <si>
    <t>木工</t>
    <rPh sb="0" eb="2">
      <t>モッコウ</t>
    </rPh>
    <phoneticPr fontId="3"/>
  </si>
  <si>
    <t>防水</t>
    <rPh sb="0" eb="2">
      <t>ボウスイ</t>
    </rPh>
    <phoneticPr fontId="3"/>
  </si>
  <si>
    <t>直接仮設</t>
    <rPh sb="0" eb="2">
      <t>チョクセツ</t>
    </rPh>
    <rPh sb="2" eb="4">
      <t>カセツ</t>
    </rPh>
    <phoneticPr fontId="3"/>
  </si>
  <si>
    <t>小計</t>
  </si>
  <si>
    <t>接着剤ｱｽﾍﾞｽﾄ含有材 
Pﾀｲﾙ同等 集積共</t>
    <rPh sb="18" eb="20">
      <t>ドウトウ</t>
    </rPh>
    <rPh sb="21" eb="23">
      <t>シュウセキ</t>
    </rPh>
    <rPh sb="23" eb="24">
      <t>トモ</t>
    </rPh>
    <phoneticPr fontId="2"/>
  </si>
  <si>
    <t>東面 13.5ｍ*2.1ｍ</t>
  </si>
  <si>
    <t>西面 15.0ｍ*1.5ｍ</t>
  </si>
  <si>
    <t>非歩行　端部塩ビ被覆鋼板共 S-M2　t=1.5</t>
  </si>
  <si>
    <t>平場・立上り X-2　t=2.0</t>
  </si>
  <si>
    <t>桧  100　上小節 厚25</t>
  </si>
  <si>
    <t>L=3900 ｽﾃﾝﾚｽ 32φ ﾌﾞﾗｹｯﾄ共</t>
    <rPh sb="23" eb="24">
      <t>トモ</t>
    </rPh>
    <phoneticPr fontId="2"/>
  </si>
  <si>
    <t>L=2200 ｽﾃﾝﾚｽ 32φ ﾌﾞﾗｹｯﾄ共</t>
    <rPh sb="23" eb="24">
      <t>トモ</t>
    </rPh>
    <phoneticPr fontId="2"/>
  </si>
  <si>
    <t>L=1860 ｽﾃﾝﾚｽ 32φ ﾌﾞﾗｹｯﾄ共</t>
    <rPh sb="23" eb="24">
      <t>トモ</t>
    </rPh>
    <phoneticPr fontId="2"/>
  </si>
  <si>
    <t>L=1810 ｽﾃﾝﾚｽ 32φ ﾌﾞﾗｹｯﾄ共</t>
    <rPh sb="23" eb="24">
      <t>トモ</t>
    </rPh>
    <phoneticPr fontId="2"/>
  </si>
  <si>
    <t>取付調整・運搬搬入費共 W1800*H2100</t>
  </si>
  <si>
    <t>厚4 型板 2.18㎡　清掃共</t>
  </si>
  <si>
    <t>厚4 透明 2.18㎡　清掃共</t>
  </si>
  <si>
    <t>B種 鉄鋼面 建具</t>
  </si>
  <si>
    <t>B種 鉄鋼面　細幅 ｶｰﾃﾝﾎﾞｯｸｽ 建具・見切</t>
    <rPh sb="20" eb="22">
      <t>タテグ</t>
    </rPh>
    <rPh sb="23" eb="25">
      <t>ミキ</t>
    </rPh>
    <phoneticPr fontId="2"/>
  </si>
  <si>
    <t>厚6 比重0.8</t>
    <rPh sb="0" eb="1">
      <t>アツシ</t>
    </rPh>
    <phoneticPr fontId="2"/>
  </si>
  <si>
    <t>厚6 突付け</t>
    <rPh sb="0" eb="1">
      <t>アツシ</t>
    </rPh>
    <phoneticPr fontId="2"/>
  </si>
  <si>
    <t>ｲﾝｸｼﾞｪｯﾄﾃﾞｻﾞｲﾝｼｰﾄ張</t>
  </si>
  <si>
    <t>ﾊﾟﾗﾍﾟｯﾄ・ｱｺﾞ･その他架台 
ウレタン塗膜防水</t>
    <phoneticPr fontId="3"/>
  </si>
  <si>
    <t>非歩行　端部塩ビ被覆鋼板共
S-M2　t=1.5</t>
    <phoneticPr fontId="3"/>
  </si>
  <si>
    <t>平場・立上り 
t=1.0</t>
    <phoneticPr fontId="3"/>
  </si>
  <si>
    <t>平場・立上り 
X-2　t=2.0</t>
    <phoneticPr fontId="3"/>
  </si>
  <si>
    <t>既存ｱﾙﾐ格子柱足元ｼｰﾘﾝｸﾞ</t>
    <phoneticPr fontId="3"/>
  </si>
  <si>
    <t xml:space="preserve">受水槽廻り(防水ﾓﾙﾀﾙ面) 
下地処理 </t>
    <phoneticPr fontId="3"/>
  </si>
  <si>
    <t>40×80@120
変性ｼﾘｺﾝ　三角ｼｰﾙ</t>
    <phoneticPr fontId="3"/>
  </si>
  <si>
    <t>木製巾木</t>
  </si>
  <si>
    <t>スロープ床組み</t>
  </si>
  <si>
    <t>木床組 ｺﾝﾊﾟﾈ12+5.5　H0～150</t>
  </si>
  <si>
    <t>構造用合板張り</t>
  </si>
  <si>
    <t>厚12</t>
  </si>
  <si>
    <t>厚5.5</t>
  </si>
  <si>
    <t>壁見切（既設窓取合）</t>
  </si>
  <si>
    <t>ｺﾝｸﾘｰﾄ壁ﾊﾂﾘ撤去跡ﾓﾙﾀﾙ塗</t>
    <rPh sb="6" eb="7">
      <t>カベ</t>
    </rPh>
    <rPh sb="17" eb="18">
      <t>ヌリ</t>
    </rPh>
    <phoneticPr fontId="2"/>
  </si>
  <si>
    <t>ｲﾝｸｼﾞｪｯﾄﾃﾞｻﾞｲﾝｼｰﾄ張 
W1800*H300 ｱﾙﾐ複合板3</t>
    <rPh sb="34" eb="36">
      <t>フクゴウ</t>
    </rPh>
    <rPh sb="36" eb="37">
      <t>イタ</t>
    </rPh>
    <phoneticPr fontId="2"/>
  </si>
  <si>
    <t>ｲﾝｸｼﾞｪｯﾄﾃﾞｻﾞｲﾝｼｰﾄ張 
W2,100*H1,000</t>
    <phoneticPr fontId="3"/>
  </si>
  <si>
    <t>4枚引き黒板及び4ｳｨﾝﾁ共 
4000×1700 集積共</t>
    <phoneticPr fontId="3"/>
  </si>
  <si>
    <t>個</t>
    <rPh sb="0" eb="1">
      <t>コ</t>
    </rPh>
    <phoneticPr fontId="2"/>
  </si>
  <si>
    <t>コンセント・動力設備</t>
    <rPh sb="6" eb="8">
      <t>ドウリョク</t>
    </rPh>
    <rPh sb="8" eb="10">
      <t>セツビ</t>
    </rPh>
    <phoneticPr fontId="2"/>
  </si>
  <si>
    <t>電灯設備</t>
    <rPh sb="0" eb="2">
      <t>デントウ</t>
    </rPh>
    <rPh sb="2" eb="4">
      <t>セツビ</t>
    </rPh>
    <phoneticPr fontId="2"/>
  </si>
  <si>
    <t>弱電設備</t>
    <rPh sb="0" eb="2">
      <t>ジャクデン</t>
    </rPh>
    <rPh sb="2" eb="4">
      <t>セツビ</t>
    </rPh>
    <phoneticPr fontId="2"/>
  </si>
  <si>
    <t>映像・音響設備</t>
    <rPh sb="0" eb="2">
      <t>エイゾウ</t>
    </rPh>
    <rPh sb="3" eb="5">
      <t>オンキョウ</t>
    </rPh>
    <rPh sb="5" eb="7">
      <t>セツビ</t>
    </rPh>
    <phoneticPr fontId="2"/>
  </si>
  <si>
    <t>自動火災報知設備</t>
    <rPh sb="0" eb="2">
      <t>ジドウ</t>
    </rPh>
    <rPh sb="2" eb="4">
      <t>カサイ</t>
    </rPh>
    <rPh sb="4" eb="6">
      <t>ホウチ</t>
    </rPh>
    <rPh sb="6" eb="8">
      <t>セツビ</t>
    </rPh>
    <phoneticPr fontId="2"/>
  </si>
  <si>
    <t>合成樹脂製可とう電線管</t>
    <rPh sb="0" eb="4">
      <t>ゴウセイジュシ</t>
    </rPh>
    <rPh sb="4" eb="5">
      <t>セイ</t>
    </rPh>
    <rPh sb="5" eb="6">
      <t>カ</t>
    </rPh>
    <rPh sb="8" eb="11">
      <t>デンセンカン</t>
    </rPh>
    <phoneticPr fontId="2"/>
  </si>
  <si>
    <t>PF-S22</t>
  </si>
  <si>
    <t>PF-S16</t>
  </si>
  <si>
    <t>1種金属線ぴ</t>
    <rPh sb="1" eb="2">
      <t>シュ</t>
    </rPh>
    <rPh sb="2" eb="4">
      <t>キンゾク</t>
    </rPh>
    <rPh sb="4" eb="5">
      <t>セン</t>
    </rPh>
    <phoneticPr fontId="2"/>
  </si>
  <si>
    <t>MMC</t>
  </si>
  <si>
    <t>アウトレットボックス</t>
  </si>
  <si>
    <t>四角中浅C付</t>
    <rPh sb="0" eb="4">
      <t>ヨンカクチュウアサ</t>
    </rPh>
    <rPh sb="5" eb="6">
      <t>ツキ</t>
    </rPh>
    <phoneticPr fontId="2"/>
  </si>
  <si>
    <t>コーナーボックス</t>
  </si>
  <si>
    <t xml:space="preserve"> 個</t>
    <rPh sb="1" eb="2">
      <t>コ</t>
    </rPh>
    <phoneticPr fontId="2"/>
  </si>
  <si>
    <t>P共</t>
    <rPh sb="1" eb="2">
      <t>トモ</t>
    </rPh>
    <phoneticPr fontId="2"/>
  </si>
  <si>
    <t>既設電灯盤増設</t>
    <rPh sb="0" eb="4">
      <t>キセツデントウ</t>
    </rPh>
    <rPh sb="4" eb="5">
      <t>バン</t>
    </rPh>
    <rPh sb="5" eb="7">
      <t>ゾウセツ</t>
    </rPh>
    <phoneticPr fontId="2"/>
  </si>
  <si>
    <t>HB2P20A×2個</t>
    <rPh sb="9" eb="10">
      <t>コ</t>
    </rPh>
    <phoneticPr fontId="2"/>
  </si>
  <si>
    <t>通信ケーブル</t>
    <rPh sb="0" eb="2">
      <t>ツウシン</t>
    </rPh>
    <phoneticPr fontId="2"/>
  </si>
  <si>
    <t>PF-S28</t>
  </si>
  <si>
    <t>スイッチボックス</t>
  </si>
  <si>
    <t>埋込スイッチ　3W15A×1</t>
    <rPh sb="0" eb="2">
      <t>ウメコミ</t>
    </rPh>
    <phoneticPr fontId="2"/>
  </si>
  <si>
    <t>埋込スイッチ　3W15A×3</t>
    <rPh sb="0" eb="2">
      <t>ウメコミ</t>
    </rPh>
    <phoneticPr fontId="2"/>
  </si>
  <si>
    <t>埋込スイッチ　調光SW+3W15A×3</t>
    <rPh sb="0" eb="2">
      <t>ウメコミ</t>
    </rPh>
    <rPh sb="7" eb="9">
      <t>チョウコウ</t>
    </rPh>
    <phoneticPr fontId="2"/>
  </si>
  <si>
    <t>照明器具　A69</t>
    <rPh sb="0" eb="4">
      <t>ショウメイキグ</t>
    </rPh>
    <phoneticPr fontId="2"/>
  </si>
  <si>
    <t>照明器具　B15</t>
    <rPh sb="0" eb="4">
      <t>ショウメイキグ</t>
    </rPh>
    <phoneticPr fontId="2"/>
  </si>
  <si>
    <t>情報用ケーブル</t>
    <rPh sb="0" eb="2">
      <t>ジョウホウ</t>
    </rPh>
    <rPh sb="2" eb="3">
      <t>ヨウ</t>
    </rPh>
    <phoneticPr fontId="2"/>
  </si>
  <si>
    <t>耐熱ケーブル</t>
    <rPh sb="0" eb="2">
      <t>タイネツ</t>
    </rPh>
    <phoneticPr fontId="2"/>
  </si>
  <si>
    <t>プルボックス（0.2㎡未満）</t>
    <rPh sb="11" eb="13">
      <t>ミマン</t>
    </rPh>
    <phoneticPr fontId="2"/>
  </si>
  <si>
    <t>点検口</t>
    <rPh sb="0" eb="3">
      <t>テンケンコウ</t>
    </rPh>
    <phoneticPr fontId="2"/>
  </si>
  <si>
    <t>情報用モジュラージャック</t>
    <rPh sb="0" eb="3">
      <t>ジョウホウヨウ</t>
    </rPh>
    <phoneticPr fontId="2"/>
  </si>
  <si>
    <t>天井埋込スピーカー</t>
    <rPh sb="0" eb="4">
      <t>テンジョウウメコミ</t>
    </rPh>
    <phoneticPr fontId="2"/>
  </si>
  <si>
    <t>ATT付</t>
    <rPh sb="3" eb="4">
      <t>ツキ</t>
    </rPh>
    <phoneticPr fontId="2"/>
  </si>
  <si>
    <t>アッテネーター</t>
  </si>
  <si>
    <t>同軸ケーブル</t>
    <rPh sb="0" eb="2">
      <t>ドウジク</t>
    </rPh>
    <phoneticPr fontId="2"/>
  </si>
  <si>
    <t>情報用ケーブル</t>
    <rPh sb="0" eb="3">
      <t>ジョウホウヨウ</t>
    </rPh>
    <phoneticPr fontId="2"/>
  </si>
  <si>
    <t>HDMIケーブル</t>
  </si>
  <si>
    <t>本</t>
    <rPh sb="0" eb="1">
      <t>ホン</t>
    </rPh>
    <phoneticPr fontId="2"/>
  </si>
  <si>
    <t>カバープレート</t>
  </si>
  <si>
    <t>ノズルプレート</t>
  </si>
  <si>
    <t>液晶プロジェクター</t>
    <rPh sb="0" eb="2">
      <t>エキショウ</t>
    </rPh>
    <phoneticPr fontId="2"/>
  </si>
  <si>
    <t>ジャンクションパネル</t>
  </si>
  <si>
    <t>警報用ケーブル</t>
    <rPh sb="0" eb="3">
      <t>ケイホウヨウ</t>
    </rPh>
    <phoneticPr fontId="2"/>
  </si>
  <si>
    <t>光電式スポット型感知器</t>
    <rPh sb="0" eb="3">
      <t>コウデンシキ</t>
    </rPh>
    <rPh sb="7" eb="11">
      <t>ガタカンチキ</t>
    </rPh>
    <phoneticPr fontId="2"/>
  </si>
  <si>
    <t>差動式スポット型感知器</t>
    <rPh sb="0" eb="3">
      <t>サドウシキ</t>
    </rPh>
    <rPh sb="7" eb="11">
      <t>ガタカンチキ</t>
    </rPh>
    <phoneticPr fontId="2"/>
  </si>
  <si>
    <t>立会検査費</t>
    <rPh sb="0" eb="4">
      <t>リッカイケンサ</t>
    </rPh>
    <rPh sb="4" eb="5">
      <t>ヒ</t>
    </rPh>
    <phoneticPr fontId="2"/>
  </si>
  <si>
    <t>Ｐ型1級</t>
    <rPh sb="1" eb="2">
      <t>ガタ</t>
    </rPh>
    <rPh sb="3" eb="4">
      <t>キュウ</t>
    </rPh>
    <phoneticPr fontId="2"/>
  </si>
  <si>
    <t>FL20W×1</t>
  </si>
  <si>
    <t>EEF2.0-3C 管内</t>
  </si>
  <si>
    <t>EEF2.0-3C PF管内</t>
  </si>
  <si>
    <t>EEF2.0-3C ｺﾛｶﾞｼ</t>
  </si>
  <si>
    <t>PF-S22 隠ぺい</t>
  </si>
  <si>
    <t>MMC 露出</t>
  </si>
  <si>
    <t>EEF1.6-3C PF管内</t>
  </si>
  <si>
    <t>EEF1.6-3C ｺﾛｶﾞｼ</t>
  </si>
  <si>
    <t>EEF1.6-2C ｺﾛｶﾞｼ</t>
  </si>
  <si>
    <t>FCPEV0.9-1P PF管内</t>
  </si>
  <si>
    <t>FCPEV0.9-1P ｺﾛｶﾞｼ</t>
  </si>
  <si>
    <t>EM-UTP0.5-4P 管内</t>
  </si>
  <si>
    <t>EM-UTP0.5-4P PF管内</t>
  </si>
  <si>
    <t>EM-UTP0.5-4P ｺﾛｶﾞｼ</t>
  </si>
  <si>
    <t>HP1.2-3C PF管内</t>
  </si>
  <si>
    <t>HP1.2-3C ｺﾛｶﾞｼ</t>
  </si>
  <si>
    <t>鋼製 100□×100 0.06㎡</t>
    <rPh sb="0" eb="2">
      <t>コウセイ</t>
    </rPh>
    <phoneticPr fontId="2"/>
  </si>
  <si>
    <t>Cat6 P共</t>
  </si>
  <si>
    <t>AE1.2-3C PF管内</t>
  </si>
  <si>
    <t>AE1.2-3C ｺﾛｶﾞｼ</t>
  </si>
  <si>
    <t>S-5C-FB PF管内</t>
  </si>
  <si>
    <t>S-5C-FB ｺﾛｶﾞｼ</t>
  </si>
  <si>
    <t>新金製 角1連</t>
    <rPh sb="0" eb="2">
      <t>シンキン</t>
    </rPh>
    <rPh sb="2" eb="3">
      <t>セイ</t>
    </rPh>
    <phoneticPr fontId="2"/>
  </si>
  <si>
    <t>2種 露出</t>
    <rPh sb="1" eb="2">
      <t>シュ</t>
    </rPh>
    <phoneticPr fontId="2"/>
  </si>
  <si>
    <t>AE0.9-2C ｺﾛｶﾞｼ</t>
  </si>
  <si>
    <t>VVF2.0-2C ｺﾛｶﾞｼ</t>
  </si>
  <si>
    <t>VVF1.6-2C ｺﾛｶﾞｼ</t>
  </si>
  <si>
    <t>VVF1.6-3C ｺﾛｶﾞｼ</t>
  </si>
  <si>
    <t>OP 0.9-2C ｺﾛｶﾞｼ</t>
  </si>
  <si>
    <t>OP 0.9-3C ｺﾛｶﾞｼ</t>
  </si>
  <si>
    <t>TIVF0.8-2C ｺﾛｶﾞｼ</t>
  </si>
  <si>
    <t>UTP0.5-4P 管内</t>
  </si>
  <si>
    <t>UTP0.5-4P ｺﾛｶﾞｼ</t>
  </si>
  <si>
    <t>FL40W×1 富士型</t>
  </si>
  <si>
    <t>露出 富士型</t>
  </si>
  <si>
    <t>2P15A×2 P共</t>
  </si>
  <si>
    <t>1P15A×1 P共</t>
  </si>
  <si>
    <t>1P15A×3 P共</t>
  </si>
  <si>
    <t>Cat5 P共</t>
  </si>
  <si>
    <t>埋込コンセント
2P15A,E付×2</t>
    <rPh sb="0" eb="2">
      <t>ウメコミ</t>
    </rPh>
    <rPh sb="15" eb="16">
      <t>ツキ</t>
    </rPh>
    <phoneticPr fontId="2"/>
  </si>
  <si>
    <t>フロアーコンセント
2P15A,E付×2</t>
    <rPh sb="17" eb="18">
      <t>ツキ</t>
    </rPh>
    <phoneticPr fontId="2"/>
  </si>
  <si>
    <t>埋込型・ﾌﾘｰｺﾝﾌｫｰﾄ</t>
    <rPh sb="0" eb="3">
      <t>ウメコミガタ</t>
    </rPh>
    <phoneticPr fontId="2"/>
  </si>
  <si>
    <t>150型・ﾀﾞｳﾝﾗｲﾄ</t>
    <rPh sb="3" eb="4">
      <t>ガタ</t>
    </rPh>
    <phoneticPr fontId="2"/>
  </si>
  <si>
    <t>450□ ｱﾙﾐ</t>
    <phoneticPr fontId="3"/>
  </si>
  <si>
    <t>ｱｸﾃｨﾌﾞｹｰﾌﾞﾙ 15m</t>
    <phoneticPr fontId="3"/>
  </si>
  <si>
    <t>ﾊﾟｯｼﾌﾞｹｰﾌﾞﾙ 15m</t>
    <phoneticPr fontId="3"/>
  </si>
  <si>
    <t>台</t>
  </si>
  <si>
    <t>個</t>
  </si>
  <si>
    <t>600V絶縁ケーブル
撤去処分</t>
    <phoneticPr fontId="3"/>
  </si>
  <si>
    <t>通信ケーブル
撤去処分</t>
    <phoneticPr fontId="3"/>
  </si>
  <si>
    <t>情報用ケーブル
撤去処分</t>
    <phoneticPr fontId="3"/>
  </si>
  <si>
    <t>照明器具A
撤去処分</t>
    <phoneticPr fontId="3"/>
  </si>
  <si>
    <t>照明器具B
撤去処分</t>
    <phoneticPr fontId="3"/>
  </si>
  <si>
    <t>照明器具C
撤去処分</t>
    <phoneticPr fontId="3"/>
  </si>
  <si>
    <t>照明器具D
撤去処分</t>
    <phoneticPr fontId="3"/>
  </si>
  <si>
    <t>表示灯
撤去処分</t>
    <phoneticPr fontId="3"/>
  </si>
  <si>
    <t>埋込コンセント
撤去処分</t>
    <phoneticPr fontId="3"/>
  </si>
  <si>
    <t>埋込スイッチ
撤去処分</t>
    <phoneticPr fontId="3"/>
  </si>
  <si>
    <t>情報コンセント
撤去処分</t>
    <phoneticPr fontId="3"/>
  </si>
  <si>
    <t>アッテネーター
撤去処分</t>
    <phoneticPr fontId="3"/>
  </si>
  <si>
    <t>壁掛型スピーカー
撤去処分</t>
    <phoneticPr fontId="3"/>
  </si>
  <si>
    <t>天井埋込スピーカー
撤去処分</t>
    <phoneticPr fontId="3"/>
  </si>
  <si>
    <t>差動式ｽﾎﾟｯﾄ型感知器
撤去処分</t>
    <phoneticPr fontId="3"/>
  </si>
  <si>
    <t>FL40W×2-H型 ﾊﾟｲﾌﾟ吊</t>
    <phoneticPr fontId="3"/>
  </si>
  <si>
    <t>角型 ﾀﾞｳﾝﾗｲﾄ</t>
    <phoneticPr fontId="3"/>
  </si>
  <si>
    <t>2種　露出</t>
    <phoneticPr fontId="3"/>
  </si>
  <si>
    <t>（改修）</t>
    <rPh sb="1" eb="3">
      <t>カイシュウ</t>
    </rPh>
    <phoneticPr fontId="2"/>
  </si>
  <si>
    <t>（撤去）</t>
    <rPh sb="1" eb="3">
      <t>テッキョ</t>
    </rPh>
    <phoneticPr fontId="2"/>
  </si>
  <si>
    <t>給水設備</t>
    <rPh sb="0" eb="2">
      <t>キュウスイ</t>
    </rPh>
    <rPh sb="2" eb="4">
      <t>セツビ</t>
    </rPh>
    <phoneticPr fontId="2"/>
  </si>
  <si>
    <t>排水設備</t>
    <rPh sb="0" eb="2">
      <t>ハイスイ</t>
    </rPh>
    <rPh sb="2" eb="4">
      <t>セツビ</t>
    </rPh>
    <phoneticPr fontId="2"/>
  </si>
  <si>
    <t>冷暖房設備</t>
    <rPh sb="0" eb="3">
      <t>レイダンボウ</t>
    </rPh>
    <rPh sb="3" eb="5">
      <t>セツビ</t>
    </rPh>
    <phoneticPr fontId="2"/>
  </si>
  <si>
    <t>換気設備</t>
    <rPh sb="0" eb="2">
      <t>カンキ</t>
    </rPh>
    <rPh sb="2" eb="4">
      <t>セツビ</t>
    </rPh>
    <phoneticPr fontId="2"/>
  </si>
  <si>
    <t>硬質塩化ビニル管　撤去</t>
    <rPh sb="0" eb="2">
      <t>コウシツ</t>
    </rPh>
    <rPh sb="2" eb="4">
      <t>エンカ</t>
    </rPh>
    <rPh sb="7" eb="8">
      <t>カン</t>
    </rPh>
    <rPh sb="9" eb="11">
      <t>テッキョ</t>
    </rPh>
    <phoneticPr fontId="2"/>
  </si>
  <si>
    <t>VP　100　屋内一般</t>
    <rPh sb="7" eb="9">
      <t>オクナイ</t>
    </rPh>
    <rPh sb="9" eb="11">
      <t>イッパン</t>
    </rPh>
    <phoneticPr fontId="2"/>
  </si>
  <si>
    <t>室外機転倒防止金物</t>
    <rPh sb="0" eb="3">
      <t>シツガイキ</t>
    </rPh>
    <rPh sb="3" eb="5">
      <t>テントウ</t>
    </rPh>
    <rPh sb="5" eb="7">
      <t>ボウシ</t>
    </rPh>
    <rPh sb="7" eb="9">
      <t>カナモノ</t>
    </rPh>
    <phoneticPr fontId="2"/>
  </si>
  <si>
    <t>組</t>
    <rPh sb="0" eb="1">
      <t>クミ</t>
    </rPh>
    <phoneticPr fontId="50"/>
  </si>
  <si>
    <t>取外し/再取付</t>
    <rPh sb="0" eb="2">
      <t>トリハズ</t>
    </rPh>
    <rPh sb="4" eb="5">
      <t>サイ</t>
    </rPh>
    <rPh sb="5" eb="7">
      <t>トリツケ</t>
    </rPh>
    <phoneticPr fontId="50"/>
  </si>
  <si>
    <t>壁換気扇</t>
    <rPh sb="0" eb="1">
      <t>カベ</t>
    </rPh>
    <rPh sb="1" eb="4">
      <t>カンキセン</t>
    </rPh>
    <phoneticPr fontId="50"/>
  </si>
  <si>
    <t>25cm　660m3/h　風圧ｼｬｯﾀｰ付</t>
  </si>
  <si>
    <t>SUS製ウェザーカバー</t>
    <rPh sb="3" eb="4">
      <t>セイ</t>
    </rPh>
    <phoneticPr fontId="2"/>
  </si>
  <si>
    <t>25cm用　FD付　防鳥網共</t>
    <rPh sb="4" eb="5">
      <t>ヨウ</t>
    </rPh>
    <rPh sb="8" eb="9">
      <t>ツキ</t>
    </rPh>
    <rPh sb="10" eb="12">
      <t>ボウチョウ</t>
    </rPh>
    <rPh sb="12" eb="13">
      <t>アミ</t>
    </rPh>
    <rPh sb="13" eb="14">
      <t>トモ</t>
    </rPh>
    <phoneticPr fontId="50"/>
  </si>
  <si>
    <t>個</t>
    <rPh sb="0" eb="1">
      <t>コ</t>
    </rPh>
    <phoneticPr fontId="50"/>
  </si>
  <si>
    <t>25cm用　FDなし　防鳥網共</t>
    <rPh sb="4" eb="5">
      <t>ヨウ</t>
    </rPh>
    <rPh sb="11" eb="13">
      <t>ボウチョウ</t>
    </rPh>
    <rPh sb="13" eb="14">
      <t>アミ</t>
    </rPh>
    <rPh sb="14" eb="15">
      <t>トモ</t>
    </rPh>
    <phoneticPr fontId="50"/>
  </si>
  <si>
    <t>壁換気扇　撤去</t>
    <rPh sb="0" eb="1">
      <t>カベ</t>
    </rPh>
    <rPh sb="1" eb="4">
      <t>カンキセン</t>
    </rPh>
    <rPh sb="5" eb="7">
      <t>テッキョ</t>
    </rPh>
    <phoneticPr fontId="50"/>
  </si>
  <si>
    <t>25cm</t>
  </si>
  <si>
    <t>ウェザーカバー　撤去</t>
    <rPh sb="8" eb="10">
      <t>テッキョ</t>
    </rPh>
    <phoneticPr fontId="2"/>
  </si>
  <si>
    <t>25cm用</t>
    <rPh sb="4" eb="5">
      <t>ヨウ</t>
    </rPh>
    <phoneticPr fontId="2"/>
  </si>
  <si>
    <t>（改修）</t>
  </si>
  <si>
    <t>保温工事</t>
  </si>
  <si>
    <t>GW　屋外露出　50A　</t>
  </si>
  <si>
    <t>（撤去）</t>
  </si>
  <si>
    <t>高架水槽</t>
  </si>
  <si>
    <t>基</t>
  </si>
  <si>
    <t>高架水槽解体費</t>
  </si>
  <si>
    <t>人力運搬共</t>
  </si>
  <si>
    <t>搬出費</t>
  </si>
  <si>
    <t>SGP-VA　65　屋内一般</t>
  </si>
  <si>
    <t>SGP-VA　100　屋内一般</t>
  </si>
  <si>
    <t>保温撤去</t>
  </si>
  <si>
    <t>GW　屋外露出(SUS)　50A　</t>
  </si>
  <si>
    <t>GW　屋外露出(SUS)　65A　</t>
  </si>
  <si>
    <t>GW　屋外露出(SUS)　100A　</t>
  </si>
  <si>
    <t>硬質塩化ﾋﾞﾆﾙﾗｲﾆﾝｸﾞ鋼管 撤去</t>
    <phoneticPr fontId="3"/>
  </si>
  <si>
    <t>FRP製　球形　2400φ 
6.0m3　架台共</t>
    <phoneticPr fontId="3"/>
  </si>
  <si>
    <t>化学物質濃度測定</t>
  </si>
  <si>
    <t>昇降端部床取合い 
SUS製1.5加工　W40</t>
    <phoneticPr fontId="3"/>
  </si>
  <si>
    <t>仮囲い</t>
    <rPh sb="0" eb="1">
      <t>カリ</t>
    </rPh>
    <rPh sb="1" eb="2">
      <t>カコ</t>
    </rPh>
    <phoneticPr fontId="2"/>
  </si>
  <si>
    <t>シートゲート</t>
    <phoneticPr fontId="3"/>
  </si>
  <si>
    <t>東面　手摺先行 高さ12m未満 枠組本足場 W=900　3か月</t>
    <phoneticPr fontId="3"/>
  </si>
  <si>
    <t>東面 枠組用 手摺先行 3か月</t>
    <phoneticPr fontId="3"/>
  </si>
  <si>
    <t>東面 垂直 防炎ｼｰﾄ 3か月</t>
    <phoneticPr fontId="3"/>
  </si>
  <si>
    <t>西面　手摺先行 高さ12m未満 枠組本足場 W=900　1か月</t>
    <phoneticPr fontId="3"/>
  </si>
  <si>
    <t>西面 枠組用 手摺先行 1か月</t>
    <phoneticPr fontId="3"/>
  </si>
  <si>
    <t>西面 垂直 防炎ｼｰﾄ 1か月</t>
    <phoneticPr fontId="3"/>
  </si>
  <si>
    <t>安全手摺</t>
    <phoneticPr fontId="3"/>
  </si>
  <si>
    <t>屋上転落防止用手摺</t>
    <rPh sb="0" eb="2">
      <t>オクジョウ</t>
    </rPh>
    <rPh sb="2" eb="7">
      <t>テンラクボウシヨウ</t>
    </rPh>
    <phoneticPr fontId="3"/>
  </si>
  <si>
    <t>ｍ</t>
    <phoneticPr fontId="3"/>
  </si>
  <si>
    <t>桧 130×25</t>
    <phoneticPr fontId="3"/>
  </si>
  <si>
    <t>桧 50×55</t>
    <phoneticPr fontId="3"/>
  </si>
  <si>
    <t>W65 @300　直張用 天井下まで</t>
    <rPh sb="13" eb="15">
      <t>テンジョウ</t>
    </rPh>
    <rPh sb="15" eb="16">
      <t>シタ</t>
    </rPh>
    <phoneticPr fontId="2"/>
  </si>
  <si>
    <t>W65 @450　捨張用 ｽﾗﾌﾞ下まで</t>
    <phoneticPr fontId="3"/>
  </si>
  <si>
    <t>19型 @225　直張用</t>
    <phoneticPr fontId="3"/>
  </si>
  <si>
    <t>19型 @300　捨張用</t>
    <rPh sb="9" eb="10">
      <t>ス</t>
    </rPh>
    <phoneticPr fontId="2"/>
  </si>
  <si>
    <t>SUS製1.5加工　W40×150</t>
    <phoneticPr fontId="3"/>
  </si>
  <si>
    <t>H=150 ﾊﾟｰﾃｨｸﾙﾎﾞｰﾄﾞ20共 LM3000同等品以上</t>
    <rPh sb="28" eb="30">
      <t>ドウトウ</t>
    </rPh>
    <rPh sb="30" eb="33">
      <t>ヒンイジョウ</t>
    </rPh>
    <phoneticPr fontId="2"/>
  </si>
  <si>
    <t>H150 ﾌﾘｰﾌﾛｱｰCPR 同等品以上</t>
    <rPh sb="16" eb="18">
      <t>ドウトウ</t>
    </rPh>
    <rPh sb="18" eb="21">
      <t>ヒンイジョウ</t>
    </rPh>
    <phoneticPr fontId="2"/>
  </si>
  <si>
    <t>25角　取付下地共 小型ﾙｰﾊﾞｰ ｲﾝﾄﾗｾﾙ同等品以上</t>
    <rPh sb="26" eb="27">
      <t>ヒン</t>
    </rPh>
    <rPh sb="27" eb="29">
      <t>イジョウ</t>
    </rPh>
    <phoneticPr fontId="3"/>
  </si>
  <si>
    <t>同上廻縁</t>
    <rPh sb="0" eb="2">
      <t>ドウジョウ</t>
    </rPh>
    <rPh sb="2" eb="4">
      <t>マワリブチ</t>
    </rPh>
    <phoneticPr fontId="2"/>
  </si>
  <si>
    <t>同上コーナー廻縁</t>
    <rPh sb="0" eb="2">
      <t>ドウジョウ</t>
    </rPh>
    <rPh sb="6" eb="8">
      <t>マワリブチ</t>
    </rPh>
    <phoneticPr fontId="2"/>
  </si>
  <si>
    <t>ロールブラインドボックス</t>
    <phoneticPr fontId="3"/>
  </si>
  <si>
    <t>コーナー保護材</t>
    <rPh sb="4" eb="6">
      <t>ホゴ</t>
    </rPh>
    <rPh sb="6" eb="7">
      <t>ザイ</t>
    </rPh>
    <phoneticPr fontId="3"/>
  </si>
  <si>
    <t>L=1,000　　　　　　　　　　　ｾﾌﾃｨｺｰﾅｰNS50V同等品以上</t>
    <rPh sb="31" eb="36">
      <t>ドウトウヒンイジョウ</t>
    </rPh>
    <phoneticPr fontId="3"/>
  </si>
  <si>
    <t>壁 モルタル下地整正</t>
    <rPh sb="0" eb="1">
      <t>カベ</t>
    </rPh>
    <rPh sb="6" eb="8">
      <t>シタジ</t>
    </rPh>
    <rPh sb="8" eb="10">
      <t>セイセイ</t>
    </rPh>
    <phoneticPr fontId="3"/>
  </si>
  <si>
    <t>床 既設モルタル調整</t>
    <rPh sb="0" eb="1">
      <t>ユカ</t>
    </rPh>
    <rPh sb="2" eb="4">
      <t>キセツ</t>
    </rPh>
    <rPh sb="8" eb="10">
      <t>チョウセイ</t>
    </rPh>
    <phoneticPr fontId="3"/>
  </si>
  <si>
    <t>天井 モルタル下地整正</t>
    <rPh sb="0" eb="2">
      <t>テンジョウ</t>
    </rPh>
    <phoneticPr fontId="3"/>
  </si>
  <si>
    <t>取付調整・運搬搬入費共 W11200*H2575 操作用ﾌｯｸ棒共</t>
    <rPh sb="25" eb="28">
      <t>ソウサヨウ</t>
    </rPh>
    <rPh sb="31" eb="32">
      <t>ボウ</t>
    </rPh>
    <rPh sb="32" eb="33">
      <t>トモ</t>
    </rPh>
    <phoneticPr fontId="3"/>
  </si>
  <si>
    <t>97.76ｍ/片面</t>
    <rPh sb="7" eb="9">
      <t>カタメン</t>
    </rPh>
    <phoneticPr fontId="3"/>
  </si>
  <si>
    <t>厚5 W900*H1,900 ｽﾃﾝﾚｽ枠共</t>
    <rPh sb="0" eb="1">
      <t>アツシ</t>
    </rPh>
    <rPh sb="20" eb="21">
      <t>ワク</t>
    </rPh>
    <rPh sb="21" eb="22">
      <t>トモ</t>
    </rPh>
    <phoneticPr fontId="2"/>
  </si>
  <si>
    <t>B種 ﾎﾞｰﾄﾞ面　素地B種 天井</t>
    <rPh sb="15" eb="17">
      <t>テンジョウ</t>
    </rPh>
    <phoneticPr fontId="3"/>
  </si>
  <si>
    <t>合成樹脂調合ﾍﾟｲﾝﾄ塗</t>
    <phoneticPr fontId="3"/>
  </si>
  <si>
    <t>合成樹脂ｴﾏﾙｼｮﾝﾍﾟｲﾝﾄ塗</t>
    <phoneticPr fontId="3"/>
  </si>
  <si>
    <t>合成樹脂ｴﾏﾙｼｮﾝﾍﾟｲﾝﾄ塗</t>
    <rPh sb="0" eb="2">
      <t>ゴウセイ</t>
    </rPh>
    <rPh sb="2" eb="4">
      <t>ジュシ</t>
    </rPh>
    <phoneticPr fontId="2"/>
  </si>
  <si>
    <t>B種 ﾓﾙﾀﾙ面　素地B種 壁</t>
    <rPh sb="14" eb="15">
      <t>カベ</t>
    </rPh>
    <phoneticPr fontId="3"/>
  </si>
  <si>
    <t>厚9.5  継目処理工法
強化石膏ﾎﾞｰﾄﾞ12.5 捨張共</t>
    <rPh sb="6" eb="7">
      <t>ツ</t>
    </rPh>
    <rPh sb="7" eb="12">
      <t>メショリコウホウ</t>
    </rPh>
    <phoneticPr fontId="3"/>
  </si>
  <si>
    <t>厚12.5</t>
    <rPh sb="0" eb="1">
      <t>アツシ</t>
    </rPh>
    <phoneticPr fontId="2"/>
  </si>
  <si>
    <t>建具上部 
塩ﾋﾞﾊｯﾄ目地 同等品以上</t>
    <rPh sb="6" eb="7">
      <t>エン</t>
    </rPh>
    <rPh sb="15" eb="17">
      <t>ドウトウ</t>
    </rPh>
    <rPh sb="17" eb="18">
      <t>ヒン</t>
    </rPh>
    <rPh sb="18" eb="20">
      <t>イジョウ</t>
    </rPh>
    <phoneticPr fontId="2"/>
  </si>
  <si>
    <t>F見切 S-6N 同等品以上</t>
    <rPh sb="1" eb="3">
      <t>ミキ</t>
    </rPh>
    <rPh sb="9" eb="11">
      <t>ドウトウ</t>
    </rPh>
    <rPh sb="11" eb="14">
      <t>ヒンイジョウ</t>
    </rPh>
    <phoneticPr fontId="2"/>
  </si>
  <si>
    <t>壁 スクリーンクロス張り</t>
    <rPh sb="10" eb="11">
      <t>ハ</t>
    </rPh>
    <phoneticPr fontId="3"/>
  </si>
  <si>
    <t>AA級</t>
    <rPh sb="2" eb="3">
      <t>キュウ</t>
    </rPh>
    <phoneticPr fontId="3"/>
  </si>
  <si>
    <t>天井 グラスウール敷込</t>
    <rPh sb="9" eb="10">
      <t>シ</t>
    </rPh>
    <rPh sb="10" eb="11">
      <t>コ</t>
    </rPh>
    <phoneticPr fontId="3"/>
  </si>
  <si>
    <t>厚100 24kg/㎥</t>
    <rPh sb="0" eb="1">
      <t>アツシ</t>
    </rPh>
    <phoneticPr fontId="2"/>
  </si>
  <si>
    <t>W1,700*H2,990*D500/400　　 梯子用ｽﾃﾝﾚｽﾊﾟｲﾌﾟ38φ共</t>
    <rPh sb="25" eb="28">
      <t>ハシゴヨウ</t>
    </rPh>
    <rPh sb="41" eb="42">
      <t>トモ</t>
    </rPh>
    <phoneticPr fontId="3"/>
  </si>
  <si>
    <t>ｲﾝｸｼﾞｪｯﾄﾃﾞｻﾞｲﾝｼｰﾄ張 
W400*H1800 ｽﾁｰﾙ複合板3</t>
    <rPh sb="35" eb="37">
      <t>フクゴウ</t>
    </rPh>
    <rPh sb="37" eb="38">
      <t>イタ</t>
    </rPh>
    <phoneticPr fontId="2"/>
  </si>
  <si>
    <t>遮光1級 ラスコBC/ソフィー同等品以上 W1,100*H2,700</t>
    <rPh sb="17" eb="20">
      <t>ヒンイジョウ</t>
    </rPh>
    <phoneticPr fontId="3"/>
  </si>
  <si>
    <t>遮光1級 ラスコBC/ソフィー同等品以上 W1,800*H2,700</t>
    <rPh sb="17" eb="18">
      <t>ヒン</t>
    </rPh>
    <rPh sb="18" eb="20">
      <t>イジョウ</t>
    </rPh>
    <phoneticPr fontId="3"/>
  </si>
  <si>
    <t>集塵式ｶｯﾀｰ</t>
    <rPh sb="0" eb="3">
      <t>シュウジンシキ</t>
    </rPh>
    <phoneticPr fontId="3"/>
  </si>
  <si>
    <t>　　 OICカーペット撤去</t>
    <phoneticPr fontId="3"/>
  </si>
  <si>
    <t>厚5.5 木下地共 集積共</t>
    <rPh sb="0" eb="1">
      <t>アツシ</t>
    </rPh>
    <rPh sb="5" eb="8">
      <t>モクシタジ</t>
    </rPh>
    <rPh sb="8" eb="9">
      <t>トモ</t>
    </rPh>
    <rPh sb="10" eb="12">
      <t>シュウセキ</t>
    </rPh>
    <rPh sb="12" eb="13">
      <t>トモ</t>
    </rPh>
    <phoneticPr fontId="2"/>
  </si>
  <si>
    <t>　　人研撤去</t>
    <rPh sb="2" eb="4">
      <t>ジント</t>
    </rPh>
    <rPh sb="4" eb="6">
      <t>テッキョ</t>
    </rPh>
    <phoneticPr fontId="2"/>
  </si>
  <si>
    <t>集塵式ｶｯﾀｰ</t>
    <phoneticPr fontId="3"/>
  </si>
  <si>
    <t>㎡</t>
    <phoneticPr fontId="3"/>
  </si>
  <si>
    <t xml:space="preserve">   　OICカーペット撤去</t>
    <rPh sb="12" eb="14">
      <t>テッキョ</t>
    </rPh>
    <phoneticPr fontId="2"/>
  </si>
  <si>
    <t>1450×700/350/600×2000 集積共</t>
    <phoneticPr fontId="3"/>
  </si>
  <si>
    <t>L=3.8　45×75　集積共</t>
    <rPh sb="12" eb="15">
      <t>シュウセキトモ</t>
    </rPh>
    <phoneticPr fontId="2"/>
  </si>
  <si>
    <t>木製窓手摺撤去</t>
    <rPh sb="0" eb="2">
      <t>モクセイ</t>
    </rPh>
    <rPh sb="2" eb="3">
      <t>マド</t>
    </rPh>
    <rPh sb="3" eb="5">
      <t>テスリ</t>
    </rPh>
    <rPh sb="5" eb="7">
      <t>テッキョ</t>
    </rPh>
    <phoneticPr fontId="2"/>
  </si>
  <si>
    <t>L=1.0　45×75　集積共集積共</t>
    <rPh sb="15" eb="18">
      <t>シュウセキトモ</t>
    </rPh>
    <phoneticPr fontId="2"/>
  </si>
  <si>
    <t>WD-17 1700×1800 集積共</t>
    <phoneticPr fontId="3"/>
  </si>
  <si>
    <t>WD-18 1740×1800 集積共</t>
    <phoneticPr fontId="3"/>
  </si>
  <si>
    <t>WD-19･22 800×1800 集積共</t>
    <phoneticPr fontId="3"/>
  </si>
  <si>
    <t>WD-25 1250×1040 集積共</t>
    <phoneticPr fontId="3"/>
  </si>
  <si>
    <t>WD-26 3750×800 集積共</t>
    <phoneticPr fontId="3"/>
  </si>
  <si>
    <t>WW-2 1700×1575 集積共</t>
    <phoneticPr fontId="3"/>
  </si>
  <si>
    <t>100×75</t>
    <phoneticPr fontId="3"/>
  </si>
  <si>
    <t>木製建具無目</t>
    <rPh sb="0" eb="2">
      <t>モクセイ</t>
    </rPh>
    <rPh sb="4" eb="6">
      <t>ムメ</t>
    </rPh>
    <phoneticPr fontId="3"/>
  </si>
  <si>
    <t>框撤去</t>
    <rPh sb="0" eb="1">
      <t>カマチ</t>
    </rPh>
    <rPh sb="1" eb="3">
      <t>テッキョ</t>
    </rPh>
    <phoneticPr fontId="3"/>
  </si>
  <si>
    <t>木製 100×160 集積共</t>
    <rPh sb="0" eb="2">
      <t>モクセイ</t>
    </rPh>
    <rPh sb="11" eb="13">
      <t>シュウセキ</t>
    </rPh>
    <rPh sb="13" eb="14">
      <t>トモ</t>
    </rPh>
    <phoneticPr fontId="3"/>
  </si>
  <si>
    <t>壁 プラスターボード撤去</t>
    <rPh sb="0" eb="1">
      <t>カベ</t>
    </rPh>
    <rPh sb="10" eb="12">
      <t>テッキョ</t>
    </rPh>
    <phoneticPr fontId="3"/>
  </si>
  <si>
    <t>厚12.5 集積共</t>
    <rPh sb="0" eb="1">
      <t>アツシ</t>
    </rPh>
    <rPh sb="6" eb="8">
      <t>シュウセキ</t>
    </rPh>
    <rPh sb="8" eb="9">
      <t>トモ</t>
    </rPh>
    <phoneticPr fontId="3"/>
  </si>
  <si>
    <t>勾配天井 木下地撤去</t>
    <rPh sb="0" eb="4">
      <t>コウバイテンジョウ</t>
    </rPh>
    <rPh sb="5" eb="8">
      <t>モクシタジ</t>
    </rPh>
    <rPh sb="8" eb="10">
      <t>テッキョ</t>
    </rPh>
    <phoneticPr fontId="3"/>
  </si>
  <si>
    <t>下地板共 集積共</t>
    <rPh sb="0" eb="3">
      <t>シタジイタ</t>
    </rPh>
    <rPh sb="3" eb="4">
      <t>トモ</t>
    </rPh>
    <rPh sb="5" eb="7">
      <t>シュウセキ</t>
    </rPh>
    <rPh sb="7" eb="8">
      <t>トモ</t>
    </rPh>
    <phoneticPr fontId="3"/>
  </si>
  <si>
    <t>掃除具入 天板撤去</t>
    <rPh sb="0" eb="4">
      <t>ソウジグイ</t>
    </rPh>
    <rPh sb="5" eb="7">
      <t>テンバン</t>
    </rPh>
    <rPh sb="7" eb="9">
      <t>テッキョ</t>
    </rPh>
    <phoneticPr fontId="3"/>
  </si>
  <si>
    <t>壁 グラスウール撤去</t>
    <rPh sb="0" eb="1">
      <t>カベ</t>
    </rPh>
    <rPh sb="8" eb="10">
      <t>テッキョ</t>
    </rPh>
    <phoneticPr fontId="3"/>
  </si>
  <si>
    <t>厚25</t>
    <rPh sb="0" eb="1">
      <t>アツシ</t>
    </rPh>
    <phoneticPr fontId="3"/>
  </si>
  <si>
    <t>天井 グラスウール撤去</t>
    <rPh sb="0" eb="2">
      <t>テンジョウ</t>
    </rPh>
    <rPh sb="9" eb="11">
      <t>テッキョ</t>
    </rPh>
    <phoneticPr fontId="3"/>
  </si>
  <si>
    <t>積込共　がれき類</t>
    <phoneticPr fontId="3"/>
  </si>
  <si>
    <t>産業廃棄物　がれき類</t>
    <phoneticPr fontId="3"/>
  </si>
  <si>
    <t>鉄屑　H2</t>
    <rPh sb="0" eb="1">
      <t>テツ</t>
    </rPh>
    <rPh sb="1" eb="2">
      <t>クズ</t>
    </rPh>
    <phoneticPr fontId="2"/>
  </si>
  <si>
    <t>4か月分 成形鋼板 H=2.0</t>
    <rPh sb="2" eb="3">
      <t>ゲツ</t>
    </rPh>
    <rPh sb="3" eb="4">
      <t>ブン</t>
    </rPh>
    <phoneticPr fontId="2"/>
  </si>
  <si>
    <t>4か月分 W3.6×H4.5</t>
    <rPh sb="2" eb="3">
      <t>ゲツ</t>
    </rPh>
    <rPh sb="3" eb="4">
      <t>ブン</t>
    </rPh>
    <phoneticPr fontId="2"/>
  </si>
  <si>
    <t>庇外周部 1か月　単管</t>
    <rPh sb="0" eb="1">
      <t>ヒサシ</t>
    </rPh>
    <rPh sb="1" eb="4">
      <t>ガイシュウブ</t>
    </rPh>
    <rPh sb="7" eb="8">
      <t>ゲツ</t>
    </rPh>
    <rPh sb="9" eb="11">
      <t>タンカン</t>
    </rPh>
    <phoneticPr fontId="3"/>
  </si>
  <si>
    <t>㎥</t>
    <phoneticPr fontId="3"/>
  </si>
  <si>
    <t>厚120 8.6㎡ 　　　　　　　　ﾊﾝﾄﾞﾌﾞﾚｰｶｰ主体 集積共</t>
    <rPh sb="28" eb="30">
      <t>シュタイ</t>
    </rPh>
    <phoneticPr fontId="3"/>
  </si>
  <si>
    <t>B種 木部 細幅 下地調整RB種</t>
    <rPh sb="3" eb="5">
      <t>モクブ</t>
    </rPh>
    <rPh sb="6" eb="8">
      <t>ホソハバ</t>
    </rPh>
    <phoneticPr fontId="2"/>
  </si>
  <si>
    <t>PF-S16</t>
    <phoneticPr fontId="3"/>
  </si>
  <si>
    <t>3個用C付</t>
    <rPh sb="1" eb="2">
      <t>コ</t>
    </rPh>
    <rPh sb="2" eb="3">
      <t>ヨウ</t>
    </rPh>
    <rPh sb="4" eb="5">
      <t>ツキ</t>
    </rPh>
    <phoneticPr fontId="2"/>
  </si>
  <si>
    <t>四角中浅Ｃ付</t>
    <phoneticPr fontId="3"/>
  </si>
  <si>
    <t>4個用C付</t>
    <rPh sb="1" eb="2">
      <t>コ</t>
    </rPh>
    <rPh sb="2" eb="3">
      <t>ヨウ</t>
    </rPh>
    <rPh sb="4" eb="5">
      <t>ツキ</t>
    </rPh>
    <phoneticPr fontId="2"/>
  </si>
  <si>
    <t>天吊金具共</t>
    <phoneticPr fontId="3"/>
  </si>
  <si>
    <t>厚4 集積共</t>
    <rPh sb="0" eb="1">
      <t>アツシ</t>
    </rPh>
    <rPh sb="3" eb="5">
      <t>シュウセキ</t>
    </rPh>
    <rPh sb="5" eb="6">
      <t>トモ</t>
    </rPh>
    <phoneticPr fontId="2"/>
  </si>
  <si>
    <t>階段養生　W=900共</t>
    <rPh sb="0" eb="4">
      <t>カイダンヨウジョウ</t>
    </rPh>
    <rPh sb="10" eb="11">
      <t>トモ</t>
    </rPh>
    <phoneticPr fontId="3"/>
  </si>
  <si>
    <t>改修時</t>
    <rPh sb="0" eb="2">
      <t>カイシュウ</t>
    </rPh>
    <rPh sb="2" eb="3">
      <t>ジ</t>
    </rPh>
    <phoneticPr fontId="3"/>
  </si>
  <si>
    <t>厚30 集積共</t>
    <rPh sb="0" eb="1">
      <t>アツシ</t>
    </rPh>
    <phoneticPr fontId="3"/>
  </si>
  <si>
    <t>積込共　蛍光管</t>
    <rPh sb="4" eb="6">
      <t>ケイコウ</t>
    </rPh>
    <rPh sb="6" eb="7">
      <t>カン</t>
    </rPh>
    <phoneticPr fontId="3"/>
  </si>
  <si>
    <t>産業廃棄物　蛍光管</t>
    <rPh sb="6" eb="9">
      <t>ケイコウカン</t>
    </rPh>
    <phoneticPr fontId="3"/>
  </si>
  <si>
    <t>生徒机撤去</t>
    <rPh sb="0" eb="2">
      <t>セイト</t>
    </rPh>
    <rPh sb="2" eb="3">
      <t>ツクエ</t>
    </rPh>
    <rPh sb="3" eb="5">
      <t>テッキョ</t>
    </rPh>
    <phoneticPr fontId="2"/>
  </si>
  <si>
    <t>ｍ</t>
    <phoneticPr fontId="3"/>
  </si>
  <si>
    <t>脚立 並列 H1.8 1か月</t>
    <rPh sb="0" eb="2">
      <t>キャタツ</t>
    </rPh>
    <rPh sb="3" eb="5">
      <t>ヘイレツ</t>
    </rPh>
    <phoneticPr fontId="2"/>
  </si>
  <si>
    <t>廻縁</t>
    <rPh sb="0" eb="2">
      <t>マワリブチ</t>
    </rPh>
    <phoneticPr fontId="3"/>
  </si>
  <si>
    <t>桧 30×40（材工共）</t>
    <rPh sb="8" eb="10">
      <t>ザイコウ</t>
    </rPh>
    <rPh sb="10" eb="11">
      <t>トモ</t>
    </rPh>
    <phoneticPr fontId="3"/>
  </si>
  <si>
    <t>床見切目地</t>
    <rPh sb="0" eb="3">
      <t>ユカミキ</t>
    </rPh>
    <rPh sb="3" eb="4">
      <t>メ</t>
    </rPh>
    <rPh sb="4" eb="5">
      <t>チ</t>
    </rPh>
    <phoneticPr fontId="3"/>
  </si>
  <si>
    <t>SUS製12*3</t>
    <phoneticPr fontId="3"/>
  </si>
  <si>
    <t>B種 ﾎﾞｰﾄﾞ面　素地B種 壁､天井</t>
    <rPh sb="15" eb="16">
      <t>カベ</t>
    </rPh>
    <rPh sb="17" eb="19">
      <t>テンジョウ</t>
    </rPh>
    <phoneticPr fontId="3"/>
  </si>
  <si>
    <t>ﾂﾔ有り B種 ｹｲｶﾙ6</t>
    <rPh sb="2" eb="3">
      <t>アリ</t>
    </rPh>
    <phoneticPr fontId="3"/>
  </si>
  <si>
    <t>ｵｲﾙｽﾃｲﾝ塗</t>
    <rPh sb="7" eb="8">
      <t>ヌリ</t>
    </rPh>
    <phoneticPr fontId="3"/>
  </si>
  <si>
    <t>ｵｲﾙｽﾃｲﾝ塗</t>
    <phoneticPr fontId="3"/>
  </si>
  <si>
    <t>天井　石膏ボード張</t>
    <rPh sb="0" eb="2">
      <t>テンジョウ</t>
    </rPh>
    <rPh sb="3" eb="5">
      <t>セッコウ</t>
    </rPh>
    <rPh sb="8" eb="9">
      <t>バリ</t>
    </rPh>
    <phoneticPr fontId="2"/>
  </si>
  <si>
    <t>銅屑</t>
    <rPh sb="0" eb="2">
      <t>クズ</t>
    </rPh>
    <phoneticPr fontId="2"/>
  </si>
  <si>
    <t>ｽﾃﾝﾝﾚｽ屑</t>
    <rPh sb="6" eb="7">
      <t>クズ</t>
    </rPh>
    <phoneticPr fontId="2"/>
  </si>
  <si>
    <t>壁 ブロックカッター入</t>
    <rPh sb="0" eb="1">
      <t>カベ</t>
    </rPh>
    <rPh sb="10" eb="11">
      <t>イ</t>
    </rPh>
    <phoneticPr fontId="2"/>
  </si>
  <si>
    <t>床 ブロックカッター入</t>
    <rPh sb="0" eb="1">
      <t>ユカ</t>
    </rPh>
    <rPh sb="10" eb="11">
      <t>イ</t>
    </rPh>
    <phoneticPr fontId="2"/>
  </si>
  <si>
    <t>B種 ﾓﾙﾀﾙ面 下地調整RB種　　　 壁､天井</t>
    <rPh sb="20" eb="21">
      <t>カベ</t>
    </rPh>
    <rPh sb="22" eb="24">
      <t>テンジョウ</t>
    </rPh>
    <phoneticPr fontId="3"/>
  </si>
  <si>
    <t>総合教卓､TVモニター､アンプ台撤去</t>
    <rPh sb="0" eb="2">
      <t>ソウゴウ</t>
    </rPh>
    <rPh sb="2" eb="4">
      <t>キョウタク</t>
    </rPh>
    <rPh sb="16" eb="17">
      <t>ダイテッキョ</t>
    </rPh>
    <phoneticPr fontId="2"/>
  </si>
  <si>
    <t>式</t>
    <rPh sb="0" eb="1">
      <t>シキ</t>
    </rPh>
    <phoneticPr fontId="3"/>
  </si>
  <si>
    <t>改修工事</t>
    <rPh sb="0" eb="2">
      <t>カイシュウ</t>
    </rPh>
    <rPh sb="2" eb="4">
      <t>コウジ</t>
    </rPh>
    <phoneticPr fontId="3"/>
  </si>
  <si>
    <t>解体工事</t>
    <rPh sb="0" eb="2">
      <t>カイタイ</t>
    </rPh>
    <rPh sb="2" eb="4">
      <t>コウジ</t>
    </rPh>
    <phoneticPr fontId="2"/>
  </si>
  <si>
    <t>処分</t>
    <rPh sb="0" eb="2">
      <t>ショブン</t>
    </rPh>
    <phoneticPr fontId="3"/>
  </si>
  <si>
    <t>Ａ－１</t>
    <phoneticPr fontId="3"/>
  </si>
  <si>
    <t>Ａ－２</t>
  </si>
  <si>
    <t>Ａ－３</t>
  </si>
  <si>
    <t>処分</t>
    <phoneticPr fontId="3"/>
  </si>
  <si>
    <t>Ｂ－１</t>
    <phoneticPr fontId="3"/>
  </si>
  <si>
    <t>Ｂ－２</t>
    <phoneticPr fontId="3"/>
  </si>
  <si>
    <t>撤去処分</t>
    <rPh sb="0" eb="2">
      <t>テッキョ</t>
    </rPh>
    <rPh sb="2" eb="4">
      <t>ショブン</t>
    </rPh>
    <phoneticPr fontId="2"/>
  </si>
  <si>
    <t>Ｃ－１</t>
    <phoneticPr fontId="3"/>
  </si>
  <si>
    <t>改修・撤去工事</t>
    <rPh sb="0" eb="2">
      <t>カイシュウ</t>
    </rPh>
    <rPh sb="3" eb="5">
      <t>テッキョ</t>
    </rPh>
    <rPh sb="5" eb="7">
      <t>コウジ</t>
    </rPh>
    <phoneticPr fontId="3"/>
  </si>
  <si>
    <t>改修前後 1か所　ﾎﾙﾑｱﾙﾃﾞﾋﾄﾞ･ﾄﾙｴﾝ・ｷｼﾚﾝ・ｴﾁﾙﾍﾞﾝｾﾞﾝ・ｽﾁﾚﾝ・ﾊﾟﾗｼﾞｸﾛﾛﾍﾞﾝｾﾞﾝ</t>
    <rPh sb="0" eb="2">
      <t>カイシュウ</t>
    </rPh>
    <rPh sb="2" eb="4">
      <t>ゼンゴ</t>
    </rPh>
    <phoneticPr fontId="3"/>
  </si>
  <si>
    <t>令和７年度　大洲第１号</t>
    <rPh sb="0" eb="2">
      <t>レイワ</t>
    </rPh>
    <rPh sb="3" eb="5">
      <t>ネンド</t>
    </rPh>
    <rPh sb="6" eb="8">
      <t>オオズ</t>
    </rPh>
    <rPh sb="8" eb="9">
      <t>ダイ</t>
    </rPh>
    <rPh sb="9" eb="11">
      <t>イチゴウ</t>
    </rPh>
    <phoneticPr fontId="3"/>
  </si>
  <si>
    <t>特別教棟
　・視聴覚教室等の内装修繕一式
　・屋上防水修繕一式</t>
    <rPh sb="0" eb="4">
      <t>トクベツキョウムネ</t>
    </rPh>
    <rPh sb="7" eb="12">
      <t>シチョウカクキョウシツ</t>
    </rPh>
    <rPh sb="12" eb="13">
      <t>トウ</t>
    </rPh>
    <rPh sb="14" eb="16">
      <t>ナイソウ</t>
    </rPh>
    <rPh sb="16" eb="18">
      <t>シュウゼン</t>
    </rPh>
    <rPh sb="18" eb="20">
      <t>イッシキ</t>
    </rPh>
    <rPh sb="23" eb="25">
      <t>オクジョウ</t>
    </rPh>
    <rPh sb="25" eb="27">
      <t>ボウスイ</t>
    </rPh>
    <rPh sb="27" eb="29">
      <t>シュウゼン</t>
    </rPh>
    <rPh sb="29" eb="31">
      <t>イッシキ</t>
    </rPh>
    <phoneticPr fontId="3"/>
  </si>
  <si>
    <t>修　繕　内　容</t>
    <rPh sb="0" eb="1">
      <t>オサム</t>
    </rPh>
    <rPh sb="2" eb="3">
      <t>ゼン</t>
    </rPh>
    <rPh sb="4" eb="7">
      <t>ナイヨウ</t>
    </rPh>
    <phoneticPr fontId="3"/>
  </si>
  <si>
    <t>(修繕統括表）</t>
    <rPh sb="1" eb="3">
      <t>シュウゼン</t>
    </rPh>
    <rPh sb="3" eb="5">
      <t>トウカツ</t>
    </rPh>
    <rPh sb="5" eb="6">
      <t>ヒョウ</t>
    </rPh>
    <phoneticPr fontId="3"/>
  </si>
  <si>
    <t>愛媛県立大洲高等学校特別教棟視聴覚教室外修繕業務</t>
    <rPh sb="10" eb="12">
      <t>トクベツ</t>
    </rPh>
    <rPh sb="12" eb="14">
      <t>キョウトウ</t>
    </rPh>
    <rPh sb="14" eb="17">
      <t>シチョウカク</t>
    </rPh>
    <rPh sb="17" eb="19">
      <t>キョウシツ</t>
    </rPh>
    <rPh sb="19" eb="20">
      <t>ガイ</t>
    </rPh>
    <rPh sb="20" eb="22">
      <t>シュウゼン</t>
    </rPh>
    <rPh sb="22" eb="24">
      <t>ギョウム</t>
    </rPh>
    <phoneticPr fontId="3"/>
  </si>
  <si>
    <t>修 繕 内 訳 書</t>
    <rPh sb="0" eb="1">
      <t>オサム</t>
    </rPh>
    <rPh sb="2" eb="3">
      <t>ゼン</t>
    </rPh>
    <rPh sb="4" eb="5">
      <t>ナイ</t>
    </rPh>
    <rPh sb="6" eb="7">
      <t>ワケ</t>
    </rPh>
    <rPh sb="8" eb="9">
      <t>ショ</t>
    </rPh>
    <phoneticPr fontId="3"/>
  </si>
  <si>
    <t>（うち消費税及び地方消費税</t>
    <phoneticPr fontId="3"/>
  </si>
  <si>
    <t>標準修繕期間</t>
    <rPh sb="0" eb="2">
      <t>ヒョウジュン</t>
    </rPh>
    <rPh sb="2" eb="4">
      <t>シュウゼン</t>
    </rPh>
    <rPh sb="4" eb="6">
      <t>キカン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</si>
</sst>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&quot;¥&quot;#,##0\-;&quot;¥&quot;\-#,##0\-"/>
    <numFmt numFmtId="177" formatCode="#,##0;[Red]#,##0"/>
    <numFmt numFmtId="178" formatCode="#,##0_ "/>
    <numFmt numFmtId="179" formatCode="#,##0;&quot;▲ &quot;#,##0"/>
    <numFmt numFmtId="180" formatCode="#,##0_);[Red]\(#,##0\)"/>
    <numFmt numFmtId="181" formatCode="#,##0_ ;[Red]\-#,##0\ "/>
    <numFmt numFmtId="182" formatCode="0_);[Red]\(0\)"/>
    <numFmt numFmtId="183" formatCode="0.0_);[Red]\(0.0\)"/>
    <numFmt numFmtId="184" formatCode="&quot;¥&quot;#,##0;&quot;¥&quot;\!\-#,##0"/>
    <numFmt numFmtId="185" formatCode="&quot;¥&quot;#,##0.00;&quot;¥&quot;\!\-#,##0.00"/>
    <numFmt numFmtId="186" formatCode="&quot;$&quot;#,##0"/>
    <numFmt numFmtId="187" formatCode="&quot;｣&quot;#,##0;\-&quot;｣&quot;#,##0"/>
    <numFmt numFmtId="188" formatCode="0.000_ "/>
    <numFmt numFmtId="189" formatCode="[&gt;100]##0;#0.0"/>
    <numFmt numFmtId="190" formatCode="0.0;&quot;▲ &quot;0.0"/>
    <numFmt numFmtId="191" formatCode="0.0"/>
    <numFmt numFmtId="192" formatCode="&quot;見積×&quot;General"/>
    <numFmt numFmtId="193" formatCode="0;&quot;▲ &quot;0"/>
    <numFmt numFmtId="194" formatCode="#,##0.0;&quot;▲ &quot;#,##0.0"/>
    <numFmt numFmtId="195" formatCode="0_ "/>
  </numFmts>
  <fonts count="5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Arial"/>
      <family val="2"/>
    </font>
    <font>
      <sz val="12"/>
      <name val="ＭＳ ゴシック"/>
      <family val="3"/>
      <charset val="128"/>
    </font>
    <font>
      <sz val="10"/>
      <name val="MS Sans Serif"/>
      <family val="2"/>
    </font>
    <font>
      <sz val="10"/>
      <name val="Arial"/>
      <family val="2"/>
    </font>
    <font>
      <sz val="11"/>
      <name val="明朝"/>
      <family val="1"/>
      <charset val="128"/>
    </font>
    <font>
      <sz val="20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sz val="16"/>
      <name val="ＭＳ 明朝"/>
      <family val="1"/>
      <charset val="128"/>
    </font>
    <font>
      <sz val="20"/>
      <name val="ＭＳ 明朝"/>
      <family val="1"/>
      <charset val="128"/>
    </font>
    <font>
      <sz val="26"/>
      <name val="ＭＳ 明朝"/>
      <family val="1"/>
      <charset val="128"/>
    </font>
    <font>
      <sz val="11"/>
      <color indexed="40"/>
      <name val="ＭＳ 明朝"/>
      <family val="1"/>
      <charset val="128"/>
    </font>
    <font>
      <sz val="11"/>
      <color indexed="9"/>
      <name val="ＭＳ ゴシック"/>
      <family val="3"/>
      <charset val="128"/>
    </font>
    <font>
      <sz val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明朝"/>
      <family val="1"/>
      <charset val="128"/>
    </font>
    <font>
      <sz val="22"/>
      <name val="ＭＳ ゴシック"/>
      <family val="3"/>
      <charset val="128"/>
    </font>
    <font>
      <b/>
      <sz val="11"/>
      <name val="ＭＳ 明朝"/>
      <family val="1"/>
      <charset val="128"/>
    </font>
    <font>
      <b/>
      <sz val="22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8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rgb="FF0033CC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10"/>
      <color indexed="8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9">
    <xf numFmtId="0" fontId="0" fillId="0" borderId="0"/>
    <xf numFmtId="0" fontId="22" fillId="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38" fontId="9" fillId="16" borderId="0" applyNumberFormat="0" applyBorder="0" applyAlignment="0" applyProtection="0"/>
    <xf numFmtId="10" fontId="9" fillId="17" borderId="1" applyNumberFormat="0" applyBorder="0" applyAlignment="0" applyProtection="0"/>
    <xf numFmtId="188" fontId="10" fillId="0" borderId="0"/>
    <xf numFmtId="0" fontId="11" fillId="0" borderId="0"/>
    <xf numFmtId="10" fontId="12" fillId="0" borderId="0" applyFont="0" applyFill="0" applyBorder="0" applyAlignment="0" applyProtection="0"/>
    <xf numFmtId="184" fontId="13" fillId="0" borderId="0" applyFont="0" applyFill="0" applyBorder="0" applyAlignment="0" applyProtection="0"/>
    <xf numFmtId="185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2" borderId="2" applyNumberFormat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24" borderId="3" applyNumberFormat="0" applyFont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9" fillId="25" borderId="5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31" fillId="0" borderId="6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5" fillId="25" borderId="10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7" borderId="5" applyNumberFormat="0" applyAlignment="0" applyProtection="0">
      <alignment vertical="center"/>
    </xf>
    <xf numFmtId="0" fontId="1" fillId="0" borderId="0"/>
    <xf numFmtId="0" fontId="5" fillId="0" borderId="0"/>
    <xf numFmtId="0" fontId="38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/>
    <xf numFmtId="9" fontId="5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0" fontId="6" fillId="0" borderId="0"/>
  </cellStyleXfs>
  <cellXfs count="279">
    <xf numFmtId="0" fontId="0" fillId="0" borderId="0" xfId="0"/>
    <xf numFmtId="0" fontId="7" fillId="26" borderId="0" xfId="0" applyFont="1" applyFill="1"/>
    <xf numFmtId="182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83" fontId="6" fillId="0" borderId="1" xfId="0" applyNumberFormat="1" applyFont="1" applyBorder="1" applyAlignment="1">
      <alignment horizontal="center" vertical="center"/>
    </xf>
    <xf numFmtId="180" fontId="6" fillId="0" borderId="1" xfId="0" applyNumberFormat="1" applyFont="1" applyBorder="1" applyAlignment="1">
      <alignment horizontal="distributed" vertical="center"/>
    </xf>
    <xf numFmtId="177" fontId="6" fillId="0" borderId="1" xfId="0" applyNumberFormat="1" applyFont="1" applyBorder="1" applyAlignment="1">
      <alignment horizontal="distributed" vertical="center"/>
    </xf>
    <xf numFmtId="0" fontId="6" fillId="0" borderId="1" xfId="0" applyFont="1" applyBorder="1" applyAlignment="1">
      <alignment horizontal="center" wrapText="1" shrinkToFit="1"/>
    </xf>
    <xf numFmtId="0" fontId="6" fillId="0" borderId="1" xfId="0" applyFont="1" applyBorder="1" applyAlignment="1">
      <alignment wrapText="1" shrinkToFit="1"/>
    </xf>
    <xf numFmtId="0" fontId="6" fillId="0" borderId="1" xfId="0" applyFont="1" applyBorder="1" applyAlignment="1">
      <alignment horizontal="center" wrapText="1"/>
    </xf>
    <xf numFmtId="178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shrinkToFi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/>
    <xf numFmtId="183" fontId="6" fillId="0" borderId="0" xfId="0" applyNumberFormat="1" applyFont="1"/>
    <xf numFmtId="180" fontId="6" fillId="0" borderId="0" xfId="0" applyNumberFormat="1" applyFont="1"/>
    <xf numFmtId="177" fontId="6" fillId="0" borderId="0" xfId="0" applyNumberFormat="1" applyFont="1"/>
    <xf numFmtId="0" fontId="20" fillId="26" borderId="0" xfId="0" applyFont="1" applyFill="1"/>
    <xf numFmtId="0" fontId="6" fillId="0" borderId="11" xfId="0" applyFont="1" applyBorder="1" applyAlignment="1">
      <alignment horizontal="right"/>
    </xf>
    <xf numFmtId="180" fontId="6" fillId="0" borderId="11" xfId="0" applyNumberFormat="1" applyFont="1" applyBorder="1" applyAlignment="1">
      <alignment horizontal="right"/>
    </xf>
    <xf numFmtId="0" fontId="6" fillId="0" borderId="11" xfId="0" applyFont="1" applyBorder="1"/>
    <xf numFmtId="0" fontId="6" fillId="0" borderId="0" xfId="0" applyFont="1" applyAlignment="1">
      <alignment horizontal="right" wrapText="1"/>
    </xf>
    <xf numFmtId="180" fontId="6" fillId="0" borderId="0" xfId="0" applyNumberFormat="1" applyFont="1" applyAlignment="1">
      <alignment horizontal="right" wrapText="1"/>
    </xf>
    <xf numFmtId="180" fontId="15" fillId="0" borderId="0" xfId="43" applyNumberFormat="1" applyFont="1" applyFill="1" applyBorder="1" applyProtection="1">
      <protection locked="0"/>
    </xf>
    <xf numFmtId="180" fontId="6" fillId="0" borderId="0" xfId="0" applyNumberFormat="1" applyFont="1" applyAlignment="1">
      <alignment horizontal="center" shrinkToFit="1"/>
    </xf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13" xfId="0" applyFont="1" applyBorder="1"/>
    <xf numFmtId="0" fontId="6" fillId="0" borderId="1" xfId="0" applyFont="1" applyBorder="1" applyAlignment="1">
      <alignment horizontal="center" vertical="center" shrinkToFit="1"/>
    </xf>
    <xf numFmtId="179" fontId="6" fillId="0" borderId="0" xfId="43" applyNumberFormat="1" applyFont="1" applyAlignment="1">
      <alignment horizontal="right" wrapText="1" shrinkToFit="1"/>
    </xf>
    <xf numFmtId="0" fontId="6" fillId="0" borderId="0" xfId="0" applyFont="1" applyAlignment="1">
      <alignment shrinkToFit="1"/>
    </xf>
    <xf numFmtId="0" fontId="21" fillId="0" borderId="1" xfId="0" applyFont="1" applyBorder="1" applyAlignment="1">
      <alignment wrapText="1" shrinkToFit="1"/>
    </xf>
    <xf numFmtId="177" fontId="47" fillId="0" borderId="1" xfId="0" applyNumberFormat="1" applyFont="1" applyBorder="1" applyAlignment="1">
      <alignment horizontal="distributed" vertical="center"/>
    </xf>
    <xf numFmtId="177" fontId="47" fillId="0" borderId="0" xfId="0" applyNumberFormat="1" applyFont="1"/>
    <xf numFmtId="178" fontId="6" fillId="0" borderId="0" xfId="0" applyNumberFormat="1" applyFont="1"/>
    <xf numFmtId="178" fontId="4" fillId="0" borderId="0" xfId="0" applyNumberFormat="1" applyFont="1"/>
    <xf numFmtId="38" fontId="4" fillId="0" borderId="0" xfId="0" applyNumberFormat="1" applyFont="1"/>
    <xf numFmtId="38" fontId="6" fillId="0" borderId="0" xfId="0" applyNumberFormat="1" applyFont="1"/>
    <xf numFmtId="178" fontId="19" fillId="0" borderId="0" xfId="0" applyNumberFormat="1" applyFont="1" applyAlignment="1">
      <alignment horizontal="center" wrapText="1"/>
    </xf>
    <xf numFmtId="0" fontId="6" fillId="0" borderId="20" xfId="0" applyFont="1" applyBorder="1"/>
    <xf numFmtId="0" fontId="10" fillId="26" borderId="0" xfId="0" applyFont="1" applyFill="1"/>
    <xf numFmtId="0" fontId="40" fillId="26" borderId="0" xfId="0" applyFont="1" applyFill="1" applyAlignment="1">
      <alignment horizontal="center"/>
    </xf>
    <xf numFmtId="178" fontId="6" fillId="0" borderId="0" xfId="0" applyNumberFormat="1" applyFont="1" applyAlignment="1">
      <alignment horizontal="right" wrapText="1"/>
    </xf>
    <xf numFmtId="0" fontId="39" fillId="0" borderId="21" xfId="0" applyFont="1" applyBorder="1" applyAlignment="1">
      <alignment wrapText="1" shrinkToFit="1"/>
    </xf>
    <xf numFmtId="180" fontId="6" fillId="0" borderId="0" xfId="43" applyNumberFormat="1" applyFont="1" applyFill="1" applyBorder="1" applyProtection="1">
      <protection locked="0"/>
    </xf>
    <xf numFmtId="0" fontId="41" fillId="0" borderId="0" xfId="0" applyFont="1" applyAlignment="1">
      <alignment wrapText="1"/>
    </xf>
    <xf numFmtId="0" fontId="48" fillId="0" borderId="0" xfId="0" applyFont="1" applyAlignment="1">
      <alignment shrinkToFit="1"/>
    </xf>
    <xf numFmtId="0" fontId="42" fillId="0" borderId="0" xfId="52" applyFont="1" applyAlignment="1">
      <alignment vertical="center"/>
    </xf>
    <xf numFmtId="0" fontId="1" fillId="0" borderId="0" xfId="0" applyFont="1"/>
    <xf numFmtId="180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shrinkToFit="1"/>
    </xf>
    <xf numFmtId="0" fontId="6" fillId="0" borderId="21" xfId="0" applyFont="1" applyBorder="1" applyAlignment="1">
      <alignment wrapText="1" shrinkToFit="1"/>
    </xf>
    <xf numFmtId="0" fontId="6" fillId="0" borderId="0" xfId="43" applyNumberFormat="1" applyFont="1" applyFill="1" applyBorder="1" applyAlignment="1" applyProtection="1">
      <protection locked="0"/>
    </xf>
    <xf numFmtId="179" fontId="6" fillId="0" borderId="1" xfId="0" applyNumberFormat="1" applyFont="1" applyBorder="1" applyAlignment="1">
      <alignment wrapText="1"/>
    </xf>
    <xf numFmtId="0" fontId="6" fillId="0" borderId="22" xfId="0" applyFont="1" applyBorder="1" applyAlignment="1">
      <alignment horizontal="left" shrinkToFit="1"/>
    </xf>
    <xf numFmtId="0" fontId="2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 shrinkToFit="1"/>
    </xf>
    <xf numFmtId="179" fontId="6" fillId="0" borderId="1" xfId="0" applyNumberFormat="1" applyFont="1" applyBorder="1" applyAlignment="1">
      <alignment horizontal="distributed" vertical="center"/>
    </xf>
    <xf numFmtId="179" fontId="6" fillId="0" borderId="0" xfId="0" applyNumberFormat="1" applyFont="1"/>
    <xf numFmtId="0" fontId="6" fillId="0" borderId="21" xfId="0" applyFont="1" applyBorder="1" applyAlignment="1">
      <alignment shrinkToFit="1"/>
    </xf>
    <xf numFmtId="181" fontId="6" fillId="0" borderId="2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179" fontId="6" fillId="0" borderId="22" xfId="43" applyNumberFormat="1" applyFont="1" applyFill="1" applyBorder="1" applyAlignment="1"/>
    <xf numFmtId="179" fontId="6" fillId="0" borderId="0" xfId="43" applyNumberFormat="1" applyFont="1" applyFill="1" applyBorder="1" applyAlignment="1"/>
    <xf numFmtId="179" fontId="6" fillId="0" borderId="22" xfId="43" applyNumberFormat="1" applyFont="1" applyFill="1" applyBorder="1" applyAlignment="1">
      <alignment horizontal="right"/>
    </xf>
    <xf numFmtId="38" fontId="6" fillId="0" borderId="22" xfId="43" applyFont="1" applyFill="1" applyBorder="1" applyAlignment="1">
      <alignment horizontal="right"/>
    </xf>
    <xf numFmtId="38" fontId="6" fillId="0" borderId="0" xfId="43" applyFont="1" applyFill="1" applyBorder="1" applyAlignment="1">
      <alignment horizontal="right"/>
    </xf>
    <xf numFmtId="38" fontId="4" fillId="0" borderId="12" xfId="43" applyFont="1" applyFill="1" applyBorder="1"/>
    <xf numFmtId="38" fontId="8" fillId="0" borderId="1" xfId="43" applyFont="1" applyFill="1" applyBorder="1" applyAlignment="1">
      <alignment horizontal="distributed" vertical="center"/>
    </xf>
    <xf numFmtId="38" fontId="4" fillId="0" borderId="14" xfId="43" applyFont="1" applyFill="1" applyBorder="1" applyAlignment="1">
      <alignment horizontal="center" vertical="center" shrinkToFit="1"/>
    </xf>
    <xf numFmtId="38" fontId="4" fillId="0" borderId="22" xfId="43" applyFont="1" applyFill="1" applyBorder="1"/>
    <xf numFmtId="38" fontId="4" fillId="0" borderId="22" xfId="43" applyFont="1" applyFill="1" applyBorder="1" applyAlignment="1">
      <alignment horizontal="center" vertical="center"/>
    </xf>
    <xf numFmtId="38" fontId="17" fillId="0" borderId="23" xfId="43" applyFont="1" applyFill="1" applyBorder="1" applyAlignment="1">
      <alignment horizontal="left" vertical="center"/>
    </xf>
    <xf numFmtId="38" fontId="4" fillId="0" borderId="0" xfId="43" applyFont="1" applyFill="1"/>
    <xf numFmtId="38" fontId="4" fillId="0" borderId="0" xfId="43" applyFont="1" applyFill="1" applyAlignment="1">
      <alignment horizontal="right"/>
    </xf>
    <xf numFmtId="38" fontId="39" fillId="0" borderId="24" xfId="43" applyFont="1" applyFill="1" applyBorder="1" applyAlignment="1">
      <alignment wrapText="1"/>
    </xf>
    <xf numFmtId="38" fontId="39" fillId="0" borderId="24" xfId="43" applyFont="1" applyFill="1" applyBorder="1" applyAlignment="1"/>
    <xf numFmtId="38" fontId="39" fillId="0" borderId="25" xfId="43" applyFont="1" applyFill="1" applyBorder="1" applyAlignment="1"/>
    <xf numFmtId="38" fontId="39" fillId="0" borderId="21" xfId="43" applyFont="1" applyFill="1" applyBorder="1" applyAlignment="1">
      <alignment wrapText="1"/>
    </xf>
    <xf numFmtId="38" fontId="39" fillId="0" borderId="21" xfId="43" applyFont="1" applyFill="1" applyBorder="1" applyAlignment="1"/>
    <xf numFmtId="38" fontId="39" fillId="0" borderId="26" xfId="43" applyFont="1" applyFill="1" applyBorder="1" applyAlignment="1"/>
    <xf numFmtId="0" fontId="6" fillId="0" borderId="22" xfId="0" applyFont="1" applyBorder="1" applyAlignment="1">
      <alignment wrapText="1" shrinkToFit="1"/>
    </xf>
    <xf numFmtId="179" fontId="43" fillId="0" borderId="1" xfId="0" applyNumberFormat="1" applyFont="1" applyBorder="1" applyAlignment="1">
      <alignment horizontal="center"/>
    </xf>
    <xf numFmtId="182" fontId="6" fillId="0" borderId="21" xfId="43" applyNumberFormat="1" applyFont="1" applyFill="1" applyBorder="1" applyAlignment="1" applyProtection="1">
      <alignment wrapText="1" shrinkToFit="1"/>
      <protection locked="0"/>
    </xf>
    <xf numFmtId="38" fontId="4" fillId="27" borderId="0" xfId="0" applyNumberFormat="1" applyFont="1" applyFill="1"/>
    <xf numFmtId="182" fontId="6" fillId="0" borderId="22" xfId="43" applyNumberFormat="1" applyFont="1" applyFill="1" applyBorder="1" applyAlignment="1" applyProtection="1">
      <alignment horizontal="right" shrinkToFit="1"/>
      <protection locked="0"/>
    </xf>
    <xf numFmtId="0" fontId="45" fillId="0" borderId="0" xfId="52" applyFont="1" applyAlignment="1">
      <alignment vertical="center"/>
    </xf>
    <xf numFmtId="38" fontId="4" fillId="0" borderId="22" xfId="43" applyFont="1" applyFill="1" applyBorder="1" applyAlignment="1"/>
    <xf numFmtId="0" fontId="6" fillId="0" borderId="21" xfId="0" applyFont="1" applyBorder="1" applyAlignment="1">
      <alignment horizontal="left" wrapText="1" shrinkToFit="1"/>
    </xf>
    <xf numFmtId="0" fontId="6" fillId="0" borderId="22" xfId="0" applyFont="1" applyBorder="1" applyAlignment="1">
      <alignment horizontal="left" wrapText="1" shrinkToFit="1"/>
    </xf>
    <xf numFmtId="38" fontId="6" fillId="0" borderId="22" xfId="43" applyFont="1" applyFill="1" applyBorder="1" applyAlignment="1"/>
    <xf numFmtId="0" fontId="6" fillId="0" borderId="21" xfId="0" applyFont="1" applyBorder="1"/>
    <xf numFmtId="38" fontId="8" fillId="0" borderId="22" xfId="43" applyFont="1" applyFill="1" applyBorder="1" applyAlignment="1">
      <alignment wrapText="1" shrinkToFit="1"/>
    </xf>
    <xf numFmtId="179" fontId="6" fillId="0" borderId="0" xfId="0" applyNumberFormat="1" applyFont="1" applyAlignment="1">
      <alignment wrapText="1"/>
    </xf>
    <xf numFmtId="38" fontId="6" fillId="0" borderId="1" xfId="43" applyFont="1" applyFill="1" applyBorder="1" applyAlignment="1">
      <alignment wrapText="1"/>
    </xf>
    <xf numFmtId="38" fontId="6" fillId="0" borderId="22" xfId="43" applyFont="1" applyFill="1" applyBorder="1" applyAlignment="1">
      <alignment wrapText="1" shrinkToFit="1"/>
    </xf>
    <xf numFmtId="38" fontId="6" fillId="0" borderId="22" xfId="43" applyFont="1" applyFill="1" applyBorder="1" applyAlignment="1">
      <alignment horizontal="left" wrapText="1" shrinkToFit="1"/>
    </xf>
    <xf numFmtId="38" fontId="4" fillId="0" borderId="22" xfId="43" applyFont="1" applyFill="1" applyBorder="1" applyAlignment="1">
      <alignment wrapText="1" shrinkToFit="1"/>
    </xf>
    <xf numFmtId="179" fontId="6" fillId="0" borderId="22" xfId="43" applyNumberFormat="1" applyFont="1" applyFill="1" applyBorder="1" applyAlignment="1">
      <alignment shrinkToFit="1"/>
    </xf>
    <xf numFmtId="0" fontId="8" fillId="0" borderId="1" xfId="0" applyFont="1" applyBorder="1" applyAlignment="1">
      <alignment wrapText="1"/>
    </xf>
    <xf numFmtId="38" fontId="6" fillId="0" borderId="22" xfId="43" applyFont="1" applyFill="1" applyBorder="1" applyAlignment="1">
      <alignment shrinkToFit="1"/>
    </xf>
    <xf numFmtId="178" fontId="6" fillId="0" borderId="22" xfId="43" applyNumberFormat="1" applyFont="1" applyFill="1" applyBorder="1" applyAlignment="1">
      <alignment horizontal="right" shrinkToFit="1"/>
    </xf>
    <xf numFmtId="38" fontId="6" fillId="0" borderId="22" xfId="43" applyFont="1" applyFill="1" applyBorder="1" applyAlignment="1">
      <alignment horizontal="left" shrinkToFit="1"/>
    </xf>
    <xf numFmtId="0" fontId="6" fillId="0" borderId="0" xfId="0" applyFont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2" xfId="0" applyFont="1" applyFill="1" applyBorder="1"/>
    <xf numFmtId="0" fontId="8" fillId="0" borderId="1" xfId="0" applyFont="1" applyFill="1" applyBorder="1" applyAlignment="1">
      <alignment horizontal="distributed" vertical="center"/>
    </xf>
    <xf numFmtId="0" fontId="8" fillId="0" borderId="1" xfId="0" applyFont="1" applyFill="1" applyBorder="1" applyAlignment="1">
      <alignment horizontal="distributed" vertical="center" wrapText="1"/>
    </xf>
    <xf numFmtId="0" fontId="8" fillId="0" borderId="1" xfId="0" applyFont="1" applyFill="1" applyBorder="1" applyAlignment="1">
      <alignment horizontal="center" vertical="center" shrinkToFit="1"/>
    </xf>
    <xf numFmtId="0" fontId="4" fillId="0" borderId="14" xfId="0" applyFont="1" applyFill="1" applyBorder="1"/>
    <xf numFmtId="0" fontId="4" fillId="0" borderId="15" xfId="0" applyFont="1" applyFill="1" applyBorder="1"/>
    <xf numFmtId="0" fontId="4" fillId="0" borderId="16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distributed"/>
    </xf>
    <xf numFmtId="0" fontId="4" fillId="0" borderId="16" xfId="0" applyFont="1" applyFill="1" applyBorder="1" applyAlignment="1">
      <alignment horizontal="center"/>
    </xf>
    <xf numFmtId="0" fontId="4" fillId="0" borderId="0" xfId="0" applyFont="1" applyFill="1"/>
    <xf numFmtId="0" fontId="4" fillId="0" borderId="16" xfId="0" applyFont="1" applyFill="1" applyBorder="1" applyAlignment="1">
      <alignment horizontal="right" vertical="center"/>
    </xf>
    <xf numFmtId="0" fontId="4" fillId="0" borderId="16" xfId="0" applyFont="1" applyFill="1" applyBorder="1"/>
    <xf numFmtId="0" fontId="4" fillId="0" borderId="17" xfId="0" applyFont="1" applyFill="1" applyBorder="1"/>
    <xf numFmtId="0" fontId="17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right"/>
    </xf>
    <xf numFmtId="0" fontId="4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183" fontId="6" fillId="0" borderId="1" xfId="0" applyNumberFormat="1" applyFont="1" applyFill="1" applyBorder="1" applyAlignment="1">
      <alignment horizontal="center" vertical="center"/>
    </xf>
    <xf numFmtId="180" fontId="6" fillId="0" borderId="1" xfId="0" applyNumberFormat="1" applyFont="1" applyFill="1" applyBorder="1" applyAlignment="1">
      <alignment horizontal="distributed" vertical="center"/>
    </xf>
    <xf numFmtId="177" fontId="47" fillId="0" borderId="1" xfId="0" applyNumberFormat="1" applyFont="1" applyFill="1" applyBorder="1" applyAlignment="1">
      <alignment horizontal="distributed" vertical="center"/>
    </xf>
    <xf numFmtId="0" fontId="6" fillId="0" borderId="1" xfId="0" applyFont="1" applyFill="1" applyBorder="1" applyAlignment="1">
      <alignment horizontal="center" shrinkToFit="1"/>
    </xf>
    <xf numFmtId="0" fontId="6" fillId="0" borderId="22" xfId="0" applyFont="1" applyFill="1" applyBorder="1" applyAlignment="1">
      <alignment horizontal="left" shrinkToFit="1"/>
    </xf>
    <xf numFmtId="0" fontId="6" fillId="0" borderId="1" xfId="0" applyFont="1" applyFill="1" applyBorder="1" applyAlignment="1">
      <alignment wrapText="1" shrinkToFit="1"/>
    </xf>
    <xf numFmtId="182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180" fontId="6" fillId="0" borderId="1" xfId="0" applyNumberFormat="1" applyFont="1" applyFill="1" applyBorder="1" applyAlignment="1">
      <alignment wrapText="1"/>
    </xf>
    <xf numFmtId="178" fontId="6" fillId="0" borderId="1" xfId="0" applyNumberFormat="1" applyFont="1" applyFill="1" applyBorder="1" applyAlignment="1">
      <alignment wrapText="1"/>
    </xf>
    <xf numFmtId="0" fontId="6" fillId="0" borderId="21" xfId="0" applyFont="1" applyFill="1" applyBorder="1" applyAlignment="1">
      <alignment shrinkToFit="1"/>
    </xf>
    <xf numFmtId="0" fontId="6" fillId="0" borderId="1" xfId="0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shrinkToFit="1"/>
    </xf>
    <xf numFmtId="0" fontId="6" fillId="0" borderId="21" xfId="0" applyFont="1" applyFill="1" applyBorder="1" applyAlignment="1">
      <alignment wrapText="1" shrinkToFit="1"/>
    </xf>
    <xf numFmtId="181" fontId="6" fillId="0" borderId="2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wrapText="1" shrinkToFit="1"/>
    </xf>
    <xf numFmtId="0" fontId="6" fillId="0" borderId="1" xfId="0" applyFont="1" applyFill="1" applyBorder="1" applyAlignment="1">
      <alignment wrapText="1"/>
    </xf>
    <xf numFmtId="179" fontId="6" fillId="0" borderId="1" xfId="0" applyNumberFormat="1" applyFont="1" applyFill="1" applyBorder="1" applyAlignment="1">
      <alignment wrapText="1"/>
    </xf>
    <xf numFmtId="0" fontId="8" fillId="0" borderId="21" xfId="0" applyFont="1" applyFill="1" applyBorder="1" applyAlignment="1">
      <alignment horizontal="left" wrapText="1" shrinkToFit="1"/>
    </xf>
    <xf numFmtId="0" fontId="8" fillId="0" borderId="22" xfId="0" applyFont="1" applyFill="1" applyBorder="1" applyAlignment="1">
      <alignment horizontal="left" wrapText="1" shrinkToFit="1"/>
    </xf>
    <xf numFmtId="0" fontId="8" fillId="0" borderId="21" xfId="0" applyFont="1" applyFill="1" applyBorder="1" applyAlignment="1">
      <alignment horizontal="left" wrapText="1" shrinkToFit="1"/>
    </xf>
    <xf numFmtId="0" fontId="8" fillId="0" borderId="22" xfId="0" applyFont="1" applyFill="1" applyBorder="1" applyAlignment="1">
      <alignment horizontal="left" wrapText="1" shrinkToFit="1"/>
    </xf>
    <xf numFmtId="0" fontId="6" fillId="0" borderId="21" xfId="0" applyFont="1" applyFill="1" applyBorder="1" applyAlignment="1">
      <alignment wrapText="1" shrinkToFit="1"/>
    </xf>
    <xf numFmtId="192" fontId="6" fillId="0" borderId="21" xfId="0" applyNumberFormat="1" applyFont="1" applyFill="1" applyBorder="1" applyAlignment="1">
      <alignment horizontal="left" wrapText="1" shrinkToFit="1"/>
    </xf>
    <xf numFmtId="0" fontId="8" fillId="0" borderId="21" xfId="0" applyFont="1" applyFill="1" applyBorder="1" applyAlignment="1">
      <alignment wrapText="1" shrinkToFit="1"/>
    </xf>
    <xf numFmtId="0" fontId="8" fillId="0" borderId="1" xfId="0" applyFont="1" applyFill="1" applyBorder="1" applyAlignment="1">
      <alignment wrapText="1" shrinkToFit="1"/>
    </xf>
    <xf numFmtId="194" fontId="6" fillId="0" borderId="1" xfId="0" applyNumberFormat="1" applyFont="1" applyFill="1" applyBorder="1" applyAlignment="1">
      <alignment wrapText="1"/>
    </xf>
    <xf numFmtId="0" fontId="6" fillId="0" borderId="21" xfId="0" applyFont="1" applyFill="1" applyBorder="1" applyAlignment="1">
      <alignment horizontal="left" wrapText="1" shrinkToFit="1"/>
    </xf>
    <xf numFmtId="179" fontId="6" fillId="0" borderId="1" xfId="0" applyNumberFormat="1" applyFont="1" applyFill="1" applyBorder="1" applyAlignment="1">
      <alignment horizontal="right" wrapText="1"/>
    </xf>
    <xf numFmtId="191" fontId="6" fillId="0" borderId="1" xfId="0" applyNumberFormat="1" applyFont="1" applyFill="1" applyBorder="1" applyAlignment="1">
      <alignment wrapText="1"/>
    </xf>
    <xf numFmtId="190" fontId="6" fillId="0" borderId="1" xfId="0" applyNumberFormat="1" applyFont="1" applyFill="1" applyBorder="1" applyAlignment="1">
      <alignment wrapText="1"/>
    </xf>
    <xf numFmtId="0" fontId="39" fillId="0" borderId="1" xfId="0" applyFont="1" applyFill="1" applyBorder="1" applyAlignment="1">
      <alignment wrapText="1" shrinkToFit="1"/>
    </xf>
    <xf numFmtId="193" fontId="6" fillId="0" borderId="1" xfId="0" applyNumberFormat="1" applyFont="1" applyFill="1" applyBorder="1" applyAlignment="1">
      <alignment wrapText="1"/>
    </xf>
    <xf numFmtId="0" fontId="6" fillId="0" borderId="22" xfId="0" applyFont="1" applyFill="1" applyBorder="1" applyAlignment="1">
      <alignment wrapText="1" shrinkToFit="1"/>
    </xf>
    <xf numFmtId="0" fontId="39" fillId="0" borderId="21" xfId="0" applyFont="1" applyFill="1" applyBorder="1" applyAlignment="1">
      <alignment wrapText="1" shrinkToFit="1"/>
    </xf>
    <xf numFmtId="0" fontId="8" fillId="0" borderId="22" xfId="0" applyFont="1" applyFill="1" applyBorder="1" applyAlignment="1">
      <alignment wrapText="1" shrinkToFit="1"/>
    </xf>
    <xf numFmtId="0" fontId="8" fillId="0" borderId="22" xfId="0" applyFont="1" applyFill="1" applyBorder="1" applyAlignment="1">
      <alignment horizontal="right" wrapText="1" shrinkToFit="1"/>
    </xf>
    <xf numFmtId="195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distributed" vertical="center"/>
    </xf>
    <xf numFmtId="0" fontId="6" fillId="0" borderId="1" xfId="0" applyFont="1" applyFill="1" applyBorder="1"/>
    <xf numFmtId="0" fontId="21" fillId="0" borderId="1" xfId="0" applyFont="1" applyFill="1" applyBorder="1" applyAlignment="1">
      <alignment shrinkToFit="1"/>
    </xf>
    <xf numFmtId="178" fontId="6" fillId="0" borderId="1" xfId="0" applyNumberFormat="1" applyFont="1" applyFill="1" applyBorder="1"/>
    <xf numFmtId="0" fontId="6" fillId="0" borderId="1" xfId="0" applyFont="1" applyFill="1" applyBorder="1" applyAlignment="1">
      <alignment horizontal="center"/>
    </xf>
    <xf numFmtId="179" fontId="6" fillId="0" borderId="1" xfId="0" applyNumberFormat="1" applyFont="1" applyFill="1" applyBorder="1" applyAlignment="1">
      <alignment horizontal="right" wrapText="1" shrinkToFit="1"/>
    </xf>
    <xf numFmtId="0" fontId="6" fillId="0" borderId="1" xfId="0" applyFont="1" applyFill="1" applyBorder="1" applyAlignment="1">
      <alignment horizontal="right" wrapText="1"/>
    </xf>
    <xf numFmtId="181" fontId="6" fillId="0" borderId="21" xfId="0" applyNumberFormat="1" applyFont="1" applyFill="1" applyBorder="1" applyAlignment="1">
      <alignment shrinkToFit="1"/>
    </xf>
    <xf numFmtId="181" fontId="6" fillId="0" borderId="22" xfId="0" applyNumberFormat="1" applyFont="1" applyFill="1" applyBorder="1" applyAlignment="1">
      <alignment wrapText="1"/>
    </xf>
    <xf numFmtId="0" fontId="6" fillId="0" borderId="1" xfId="0" applyFont="1" applyFill="1" applyBorder="1" applyAlignment="1" applyProtection="1">
      <alignment shrinkToFit="1"/>
      <protection locked="0"/>
    </xf>
    <xf numFmtId="178" fontId="6" fillId="0" borderId="1" xfId="0" applyNumberFormat="1" applyFont="1" applyFill="1" applyBorder="1" applyProtection="1"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wrapText="1" shrinkToFit="1"/>
      <protection locked="0"/>
    </xf>
    <xf numFmtId="181" fontId="6" fillId="0" borderId="21" xfId="0" applyNumberFormat="1" applyFont="1" applyFill="1" applyBorder="1" applyAlignment="1">
      <alignment wrapText="1"/>
    </xf>
    <xf numFmtId="181" fontId="6" fillId="0" borderId="22" xfId="0" applyNumberFormat="1" applyFont="1" applyFill="1" applyBorder="1" applyAlignment="1">
      <alignment wrapText="1"/>
    </xf>
    <xf numFmtId="0" fontId="39" fillId="0" borderId="1" xfId="0" applyFont="1" applyFill="1" applyBorder="1" applyAlignment="1" applyProtection="1">
      <alignment wrapText="1" shrinkToFit="1"/>
      <protection locked="0"/>
    </xf>
    <xf numFmtId="0" fontId="21" fillId="0" borderId="1" xfId="0" applyFont="1" applyFill="1" applyBorder="1" applyAlignment="1">
      <alignment vertical="top" shrinkToFit="1"/>
    </xf>
    <xf numFmtId="189" fontId="6" fillId="0" borderId="1" xfId="0" applyNumberFormat="1" applyFont="1" applyFill="1" applyBorder="1" applyAlignment="1">
      <alignment horizontal="right" wrapText="1"/>
    </xf>
    <xf numFmtId="179" fontId="46" fillId="0" borderId="1" xfId="0" applyNumberFormat="1" applyFont="1" applyFill="1" applyBorder="1" applyAlignment="1">
      <alignment horizontal="right" wrapText="1" shrinkToFi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 shrinkToFit="1"/>
    </xf>
    <xf numFmtId="0" fontId="6" fillId="0" borderId="1" xfId="0" applyFont="1" applyFill="1" applyBorder="1" applyAlignment="1">
      <alignment horizontal="left" wrapText="1" shrinkToFit="1"/>
    </xf>
    <xf numFmtId="0" fontId="6" fillId="0" borderId="21" xfId="0" applyFont="1" applyFill="1" applyBorder="1"/>
    <xf numFmtId="179" fontId="43" fillId="0" borderId="1" xfId="0" applyNumberFormat="1" applyFont="1" applyFill="1" applyBorder="1" applyAlignment="1">
      <alignment horizontal="center"/>
    </xf>
    <xf numFmtId="0" fontId="14" fillId="26" borderId="0" xfId="0" applyFont="1" applyFill="1" applyAlignment="1">
      <alignment horizontal="center" vertical="center"/>
    </xf>
    <xf numFmtId="0" fontId="44" fillId="26" borderId="0" xfId="0" applyFont="1" applyFill="1" applyAlignment="1">
      <alignment horizontal="center" vertical="center" shrinkToFit="1"/>
    </xf>
    <xf numFmtId="0" fontId="40" fillId="26" borderId="0" xfId="0" applyFont="1" applyFill="1" applyAlignment="1">
      <alignment horizontal="center"/>
    </xf>
    <xf numFmtId="0" fontId="40" fillId="26" borderId="0" xfId="0" applyFont="1" applyFill="1" applyAlignment="1">
      <alignment horizontal="center" vertical="center"/>
    </xf>
    <xf numFmtId="0" fontId="10" fillId="26" borderId="0" xfId="0" applyFont="1" applyFill="1" applyAlignment="1">
      <alignment horizontal="center"/>
    </xf>
    <xf numFmtId="0" fontId="7" fillId="26" borderId="0" xfId="0" applyFont="1" applyFill="1" applyAlignment="1">
      <alignment horizontal="center"/>
    </xf>
    <xf numFmtId="0" fontId="4" fillId="0" borderId="18" xfId="0" applyFont="1" applyFill="1" applyBorder="1" applyAlignment="1">
      <alignment horizontal="left" wrapText="1"/>
    </xf>
    <xf numFmtId="0" fontId="4" fillId="0" borderId="16" xfId="0" applyFont="1" applyFill="1" applyBorder="1" applyAlignment="1">
      <alignment horizontal="left" wrapText="1"/>
    </xf>
    <xf numFmtId="0" fontId="4" fillId="0" borderId="22" xfId="0" applyFont="1" applyFill="1" applyBorder="1" applyAlignment="1">
      <alignment horizontal="left" wrapText="1"/>
    </xf>
    <xf numFmtId="9" fontId="4" fillId="0" borderId="21" xfId="37" applyFont="1" applyFill="1" applyBorder="1" applyAlignment="1">
      <alignment horizontal="left"/>
    </xf>
    <xf numFmtId="9" fontId="4" fillId="0" borderId="22" xfId="37" applyFont="1" applyFill="1" applyBorder="1" applyAlignment="1">
      <alignment horizontal="left"/>
    </xf>
    <xf numFmtId="0" fontId="4" fillId="0" borderId="16" xfId="0" applyFont="1" applyFill="1" applyBorder="1"/>
    <xf numFmtId="0" fontId="4" fillId="0" borderId="22" xfId="0" applyFont="1" applyFill="1" applyBorder="1"/>
    <xf numFmtId="0" fontId="4" fillId="0" borderId="1" xfId="0" applyFont="1" applyFill="1" applyBorder="1" applyAlignment="1">
      <alignment horizontal="center"/>
    </xf>
    <xf numFmtId="38" fontId="4" fillId="0" borderId="21" xfId="43" applyFont="1" applyFill="1" applyBorder="1" applyAlignment="1">
      <alignment horizontal="center"/>
    </xf>
    <xf numFmtId="38" fontId="4" fillId="0" borderId="22" xfId="43" applyFont="1" applyFill="1" applyBorder="1" applyAlignment="1">
      <alignment horizontal="center"/>
    </xf>
    <xf numFmtId="38" fontId="4" fillId="0" borderId="1" xfId="43" applyFont="1" applyFill="1" applyBorder="1" applyAlignment="1">
      <alignment horizontal="center"/>
    </xf>
    <xf numFmtId="0" fontId="4" fillId="0" borderId="18" xfId="0" applyFont="1" applyFill="1" applyBorder="1" applyAlignment="1">
      <alignment horizontal="left"/>
    </xf>
    <xf numFmtId="0" fontId="4" fillId="0" borderId="16" xfId="0" applyFont="1" applyFill="1" applyBorder="1" applyAlignment="1">
      <alignment horizontal="left"/>
    </xf>
    <xf numFmtId="0" fontId="4" fillId="0" borderId="22" xfId="0" applyFont="1" applyFill="1" applyBorder="1" applyAlignment="1">
      <alignment horizontal="left"/>
    </xf>
    <xf numFmtId="0" fontId="4" fillId="0" borderId="22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distributed" vertical="center"/>
    </xf>
    <xf numFmtId="0" fontId="18" fillId="0" borderId="16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left" vertical="center" wrapText="1" indent="1"/>
    </xf>
    <xf numFmtId="0" fontId="17" fillId="0" borderId="16" xfId="0" applyFont="1" applyFill="1" applyBorder="1" applyAlignment="1">
      <alignment horizontal="left" vertical="center" indent="1"/>
    </xf>
    <xf numFmtId="0" fontId="8" fillId="0" borderId="21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4" fillId="0" borderId="34" xfId="0" applyFont="1" applyFill="1" applyBorder="1"/>
    <xf numFmtId="182" fontId="17" fillId="0" borderId="16" xfId="0" applyNumberFormat="1" applyFont="1" applyFill="1" applyBorder="1" applyAlignment="1">
      <alignment horizontal="right" vertical="center"/>
    </xf>
    <xf numFmtId="0" fontId="39" fillId="0" borderId="21" xfId="0" applyFont="1" applyFill="1" applyBorder="1" applyAlignment="1">
      <alignment horizontal="left" wrapText="1"/>
    </xf>
    <xf numFmtId="0" fontId="39" fillId="0" borderId="24" xfId="0" applyFont="1" applyFill="1" applyBorder="1" applyAlignment="1">
      <alignment horizontal="left" wrapText="1"/>
    </xf>
    <xf numFmtId="176" fontId="17" fillId="0" borderId="16" xfId="0" applyNumberFormat="1" applyFont="1" applyFill="1" applyBorder="1" applyAlignment="1">
      <alignment horizontal="center" vertical="center" shrinkToFit="1"/>
    </xf>
    <xf numFmtId="176" fontId="17" fillId="0" borderId="16" xfId="0" applyNumberFormat="1" applyFont="1" applyFill="1" applyBorder="1" applyAlignment="1">
      <alignment horizontal="center" vertical="center"/>
    </xf>
    <xf numFmtId="38" fontId="49" fillId="0" borderId="21" xfId="43" applyFont="1" applyFill="1" applyBorder="1" applyAlignment="1"/>
    <xf numFmtId="38" fontId="49" fillId="0" borderId="16" xfId="43" applyFont="1" applyFill="1" applyBorder="1" applyAlignment="1"/>
    <xf numFmtId="38" fontId="49" fillId="0" borderId="22" xfId="43" applyFont="1" applyFill="1" applyBorder="1" applyAlignment="1"/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distributed"/>
    </xf>
    <xf numFmtId="0" fontId="4" fillId="0" borderId="1" xfId="0" applyFont="1" applyFill="1" applyBorder="1"/>
    <xf numFmtId="0" fontId="4" fillId="0" borderId="18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16" fillId="0" borderId="16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center"/>
    </xf>
    <xf numFmtId="38" fontId="39" fillId="0" borderId="21" xfId="43" applyFont="1" applyFill="1" applyBorder="1" applyAlignment="1">
      <alignment horizontal="left" vertical="top" wrapText="1"/>
    </xf>
    <xf numFmtId="38" fontId="39" fillId="0" borderId="24" xfId="43" applyFont="1" applyFill="1" applyBorder="1" applyAlignment="1">
      <alignment horizontal="left" vertical="top" wrapText="1"/>
    </xf>
    <xf numFmtId="38" fontId="4" fillId="0" borderId="21" xfId="43" applyFont="1" applyFill="1" applyBorder="1" applyAlignment="1"/>
    <xf numFmtId="38" fontId="4" fillId="0" borderId="16" xfId="43" applyFont="1" applyFill="1" applyBorder="1" applyAlignment="1"/>
    <xf numFmtId="38" fontId="4" fillId="0" borderId="22" xfId="43" applyFont="1" applyFill="1" applyBorder="1" applyAlignment="1"/>
    <xf numFmtId="0" fontId="4" fillId="0" borderId="35" xfId="0" applyFont="1" applyFill="1" applyBorder="1" applyAlignment="1">
      <alignment horizontal="left"/>
    </xf>
    <xf numFmtId="0" fontId="4" fillId="0" borderId="19" xfId="0" applyFont="1" applyFill="1" applyBorder="1" applyAlignment="1">
      <alignment horizontal="left"/>
    </xf>
    <xf numFmtId="0" fontId="4" fillId="0" borderId="36" xfId="0" applyFont="1" applyFill="1" applyBorder="1" applyAlignment="1">
      <alignment horizontal="left"/>
    </xf>
    <xf numFmtId="38" fontId="4" fillId="0" borderId="1" xfId="0" applyNumberFormat="1" applyFont="1" applyFill="1" applyBorder="1"/>
    <xf numFmtId="38" fontId="4" fillId="0" borderId="21" xfId="0" applyNumberFormat="1" applyFont="1" applyFill="1" applyBorder="1"/>
    <xf numFmtId="0" fontId="4" fillId="0" borderId="16" xfId="0" applyFont="1" applyFill="1" applyBorder="1" applyAlignment="1">
      <alignment wrapText="1"/>
    </xf>
    <xf numFmtId="0" fontId="4" fillId="0" borderId="22" xfId="0" applyFont="1" applyFill="1" applyBorder="1" applyAlignment="1">
      <alignment wrapText="1"/>
    </xf>
    <xf numFmtId="38" fontId="4" fillId="0" borderId="34" xfId="0" applyNumberFormat="1" applyFont="1" applyFill="1" applyBorder="1"/>
    <xf numFmtId="0" fontId="4" fillId="0" borderId="34" xfId="0" applyFont="1" applyFill="1" applyBorder="1" applyAlignment="1">
      <alignment horizontal="center"/>
    </xf>
    <xf numFmtId="38" fontId="4" fillId="0" borderId="16" xfId="0" applyNumberFormat="1" applyFont="1" applyFill="1" applyBorder="1"/>
    <xf numFmtId="38" fontId="4" fillId="0" borderId="22" xfId="0" applyNumberFormat="1" applyFont="1" applyFill="1" applyBorder="1"/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8" fillId="0" borderId="21" xfId="0" applyFont="1" applyFill="1" applyBorder="1" applyAlignment="1">
      <alignment horizontal="left" wrapText="1" shrinkToFit="1"/>
    </xf>
    <xf numFmtId="0" fontId="8" fillId="0" borderId="22" xfId="0" applyFont="1" applyFill="1" applyBorder="1" applyAlignment="1">
      <alignment horizontal="left" wrapText="1" shrinkToFit="1"/>
    </xf>
    <xf numFmtId="0" fontId="6" fillId="0" borderId="21" xfId="0" applyFont="1" applyFill="1" applyBorder="1" applyAlignment="1">
      <alignment horizontal="left" wrapText="1" shrinkToFit="1"/>
    </xf>
    <xf numFmtId="0" fontId="6" fillId="0" borderId="22" xfId="0" applyFont="1" applyFill="1" applyBorder="1" applyAlignment="1">
      <alignment horizontal="left" wrapText="1" shrinkToFit="1"/>
    </xf>
    <xf numFmtId="192" fontId="21" fillId="0" borderId="21" xfId="0" applyNumberFormat="1" applyFont="1" applyFill="1" applyBorder="1" applyAlignment="1">
      <alignment horizontal="left" wrapText="1" shrinkToFit="1"/>
    </xf>
    <xf numFmtId="192" fontId="21" fillId="0" borderId="22" xfId="0" applyNumberFormat="1" applyFont="1" applyFill="1" applyBorder="1" applyAlignment="1">
      <alignment horizontal="left" wrapText="1" shrinkToFit="1"/>
    </xf>
    <xf numFmtId="0" fontId="6" fillId="0" borderId="21" xfId="0" applyFont="1" applyFill="1" applyBorder="1" applyAlignment="1">
      <alignment wrapText="1" shrinkToFit="1"/>
    </xf>
    <xf numFmtId="0" fontId="6" fillId="0" borderId="22" xfId="0" applyFont="1" applyFill="1" applyBorder="1" applyAlignment="1">
      <alignment wrapText="1" shrinkToFit="1"/>
    </xf>
    <xf numFmtId="0" fontId="39" fillId="0" borderId="21" xfId="0" applyFont="1" applyFill="1" applyBorder="1" applyAlignment="1">
      <alignment wrapText="1" shrinkToFit="1"/>
    </xf>
    <xf numFmtId="0" fontId="39" fillId="0" borderId="22" xfId="0" applyFont="1" applyFill="1" applyBorder="1" applyAlignment="1">
      <alignment wrapText="1" shrinkToFit="1"/>
    </xf>
    <xf numFmtId="181" fontId="8" fillId="0" borderId="21" xfId="0" applyNumberFormat="1" applyFont="1" applyFill="1" applyBorder="1" applyAlignment="1">
      <alignment wrapText="1"/>
    </xf>
    <xf numFmtId="181" fontId="8" fillId="0" borderId="22" xfId="0" applyNumberFormat="1" applyFont="1" applyFill="1" applyBorder="1" applyAlignment="1">
      <alignment wrapText="1"/>
    </xf>
    <xf numFmtId="181" fontId="39" fillId="0" borderId="21" xfId="0" applyNumberFormat="1" applyFont="1" applyFill="1" applyBorder="1" applyAlignment="1">
      <alignment wrapText="1"/>
    </xf>
    <xf numFmtId="181" fontId="39" fillId="0" borderId="22" xfId="0" applyNumberFormat="1" applyFont="1" applyFill="1" applyBorder="1" applyAlignment="1">
      <alignment wrapText="1"/>
    </xf>
    <xf numFmtId="0" fontId="6" fillId="0" borderId="0" xfId="0" applyFont="1" applyAlignment="1">
      <alignment horizontal="center"/>
    </xf>
  </cellXfs>
  <cellStyles count="5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Grey" xfId="19"/>
    <cellStyle name="Input [yellow]" xfId="20"/>
    <cellStyle name="Normal - Style1" xfId="21"/>
    <cellStyle name="Normal_1702H" xfId="22"/>
    <cellStyle name="Percent [2]" xfId="23"/>
    <cellStyle name="Tusental (0)_pldt" xfId="24"/>
    <cellStyle name="Tusental_pldt" xfId="25"/>
    <cellStyle name="Valuta (0)_pldt" xfId="26"/>
    <cellStyle name="Valuta_pldt" xfId="27"/>
    <cellStyle name="アクセント 1" xfId="28" builtinId="29" customBuiltin="1"/>
    <cellStyle name="アクセント 2" xfId="29" builtinId="33" customBuiltin="1"/>
    <cellStyle name="アクセント 3" xfId="30" builtinId="37" customBuiltin="1"/>
    <cellStyle name="アクセント 4" xfId="31" builtinId="41" customBuiltin="1"/>
    <cellStyle name="アクセント 5" xfId="32" builtinId="45" customBuiltin="1"/>
    <cellStyle name="アクセント 6" xfId="33" builtinId="49" customBuiltin="1"/>
    <cellStyle name="タイトル" xfId="34" builtinId="15" customBuiltin="1"/>
    <cellStyle name="チェック セル" xfId="35" builtinId="23" customBuiltin="1"/>
    <cellStyle name="どちらでもない" xfId="36" builtinId="28" customBuiltin="1"/>
    <cellStyle name="パーセント" xfId="37" builtinId="5"/>
    <cellStyle name="パーセント 2" xfId="56"/>
    <cellStyle name="パーセント 2 2" xfId="57"/>
    <cellStyle name="メモ" xfId="38" builtinId="10" customBuiltin="1"/>
    <cellStyle name="リンク セル" xfId="39" builtinId="24" customBuiltin="1"/>
    <cellStyle name="悪い" xfId="40" builtinId="27" customBuiltin="1"/>
    <cellStyle name="計算" xfId="41" builtinId="22" customBuiltin="1"/>
    <cellStyle name="警告文" xfId="42" builtinId="11" customBuiltin="1"/>
    <cellStyle name="桁区切り" xfId="43" builtinId="6"/>
    <cellStyle name="桁区切り 2" xfId="55"/>
    <cellStyle name="見出し 1" xfId="44" builtinId="16" customBuiltin="1"/>
    <cellStyle name="見出し 2" xfId="45" builtinId="17" customBuiltin="1"/>
    <cellStyle name="見出し 3" xfId="46" builtinId="18" customBuiltin="1"/>
    <cellStyle name="見出し 4" xfId="47" builtinId="19" customBuiltin="1"/>
    <cellStyle name="集計" xfId="48" builtinId="25" customBuiltin="1"/>
    <cellStyle name="出力" xfId="49" builtinId="21" customBuiltin="1"/>
    <cellStyle name="説明文" xfId="50" builtinId="53" customBuiltin="1"/>
    <cellStyle name="入力" xfId="51" builtinId="20" customBuiltin="1"/>
    <cellStyle name="標準" xfId="0" builtinId="0"/>
    <cellStyle name="標準 2" xfId="58"/>
    <cellStyle name="標準_最終改修設計書" xfId="52"/>
    <cellStyle name="未定義" xfId="53"/>
    <cellStyle name="良い" xfId="5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3.232\hakata-share\My%20Documents\&#30000;&#20117;&#23567;&#37329;\&#34907;&#29983;&#35373;&#3533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30\&#20849;&#29992;\&#35373;&#35336;&#26360;&#65288;&#29289;&#20214;&#21029;&#65289;\&#26222;&#36890;\&#26494;&#23665;&#24066;\&#26494;&#23665;&#21830;&#26989;&#39640;&#26657;\1&#24037;&#21306;&#65288;&#24314;&#31689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dd01d\F\&#65396;&#65400;&#65406;&#65433;\&#31309;&#31639;&#21407;&#26412;\&#31309;&#31639;&#35519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05&#24180;1&#26376;&#65374;\&#23398;&#26657;&#30330;&#27880;&#26494;&#23665;&#21830;&#26989;&#39640;&#26657;\&#65297;&#65292;&#26494;&#23665;&#21830;&#26989;&#39640;&#26657;&#38651;&#27671;&#35373;&#20633;&#24037;&#20107;&#35373;&#35336;&#26360;&#65288;&#2591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CTLSV3\CIATEC&#20849;&#26377;\50&#24314;&#31689;&#37096;\99&#20491;&#20154;&#21029;&#26989;&#21209;&#12487;&#12540;&#12479;\02&#35373;&#35336;&#19968;&#35506;\10&#31712;&#21407;&#12288;&#20037;&#32654;\&#30476;&#21942;&#20303;&#23429;&#30707;&#20117;&#22243;&#22320;&#35373;&#35336;&#26360;\&#20013;&#20303;&#2684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3.232\hakata-share\Documents%20and%20Settings\nt141013\My%20Documents\&#35373;&#35336;&#26360;\&#31402;&#37326;&#38598;&#20250;&#25152;\&#31402;&#37326;&#25945;&#32946;&#38598;&#20250;&#2515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umasa02\&#37109;&#20415;&#31665;\&#35373;&#35336;&#26360;\2006&#24180;\&#12450;&#12523;&#12512;&#12398;&#37324;\&#12450;&#12523;&#12512;&#12398;&#3732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71;&#29579;&#65402;&#65437;&#65403;&#65433;\&#36960;&#21029;&#35440;&#25152;&#20869;&#3537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takasuka-isao\&#12487;&#12473;&#12463;&#12488;&#12483;&#12503;\022yousik_dv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5373;&#35336;&#26360;&#65288;&#29289;&#20214;&#21029;&#65289;\&#37326;&#26449;&#30010;\&#28168;&#29983;&#20250;&#35199;&#26465;&#30149;&#38498;\EXCEL&#20986;&#21147;&#36039;&#2600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sumasa02\&#37109;&#20415;&#31665;\&#35373;&#35336;&#29289;&#20214;\&#65298;&#65296;&#65296;&#65301;\03&#26494;&#23665;&#21830;&#26989;&#39640;&#26657;&#29305;&#21029;&#25945;&#26847;\&#26494;&#21830;&#29305;&#21029;&#25945;&#26847;&#26032;&#31689;&#31309;&#31639;\&#12508;&#12483;&#12463;&#12473;&#65288;&#24066;&#22580;&#21336;&#20385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明細 (2)"/>
      <sheetName val="内訳明細"/>
      <sheetName val="別紙明細"/>
      <sheetName val="衛生複単"/>
      <sheetName val="整理品"/>
      <sheetName val="整理品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カバー"/>
      <sheetName val="表紙"/>
      <sheetName val="総括表"/>
      <sheetName val="内訳書"/>
      <sheetName val="代価表 "/>
      <sheetName val="諸経費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拾出"/>
      <sheetName val="拾照回路"/>
      <sheetName val="拾照回路計"/>
      <sheetName val="接地"/>
      <sheetName val="埋設"/>
      <sheetName val="塗装"/>
      <sheetName val="撤去"/>
      <sheetName val="付属品"/>
      <sheetName val="配線器具"/>
      <sheetName val="表紙"/>
      <sheetName val="複単"/>
      <sheetName val="配線労務"/>
      <sheetName val="盤労務"/>
      <sheetName val="盤比較"/>
      <sheetName val="はつり"/>
      <sheetName val="換気扇単価"/>
      <sheetName val="基礎"/>
      <sheetName val="試験調整費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バー"/>
      <sheetName val="表紙 "/>
      <sheetName val="総括表"/>
      <sheetName val="内訳書 "/>
      <sheetName val="諸経費"/>
      <sheetName val="内訳書(1)"/>
      <sheetName val="諸経費 (2)"/>
      <sheetName val="内訳書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バー"/>
      <sheetName val="表紙"/>
      <sheetName val="総括表"/>
      <sheetName val="内訳書（Ａ共通）"/>
      <sheetName val="内訳書 (Ｂ-1直接仮設)"/>
      <sheetName val="内訳書 (Ｂ-2土) "/>
      <sheetName val="内訳書 (Ｂ-3地業) "/>
      <sheetName val="内訳書 (B-4鉄筋)"/>
      <sheetName val="内訳書 (B-5ｺﾝｸﾘｰﾄ) "/>
      <sheetName val="内訳書 (B-6型枠) "/>
      <sheetName val="内訳書 (B-7既製ｺﾝｸﾘｰﾄ)"/>
      <sheetName val="内訳書 (B-8防水)"/>
      <sheetName val="内訳書 (B-9タイル) "/>
      <sheetName val="内訳書 (B-10木及木製パネル)"/>
      <sheetName val="内訳書 (B-11金属) "/>
      <sheetName val="内訳書 (B-12左官) "/>
      <sheetName val="内訳書 (B-13木製)"/>
      <sheetName val="内訳書 (B-14金属製建具) "/>
      <sheetName val="内訳書 (B-15硝子) "/>
      <sheetName val="内訳書 (B-16塗装) "/>
      <sheetName val="内訳書 (B-17仕上塗装) "/>
      <sheetName val="内訳書 (B-18内外装) "/>
      <sheetName val="内訳書 (B-19仕上ﾕﾆｯﾄ) "/>
      <sheetName val="内訳書 (B-20その他)"/>
      <sheetName val="諸経費"/>
      <sheetName val="営繕経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その１"/>
      <sheetName val="衛生"/>
      <sheetName val="電気"/>
      <sheetName val="建築"/>
      <sheetName val="経費"/>
      <sheetName val="経費計算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中表"/>
      <sheetName val="表"/>
      <sheetName val="建築"/>
      <sheetName val="電気"/>
      <sheetName val="衛生"/>
      <sheetName val="汚水処理"/>
      <sheetName val="空調"/>
      <sheetName val="外構"/>
      <sheetName val="経費"/>
    </sheetNames>
    <sheetDataSet>
      <sheetData sheetId="0"/>
      <sheetData sheetId="1"/>
      <sheetData sheetId="2"/>
      <sheetData sheetId="3" refreshError="1">
        <row r="62">
          <cell r="L62">
            <v>94544063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費"/>
      <sheetName val="特定工事"/>
    </sheetNames>
    <sheetDataSet>
      <sheetData sheetId="0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第22号マルチドライブ"/>
      <sheetName val="様式第22号 ｏｆｆｉｃｅ2003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Ⅲ-表"/>
      <sheetName val="Ⅲ建築"/>
      <sheetName val="Ⅲ電気"/>
      <sheetName val="Ⅲ空調"/>
      <sheetName val="Ⅳ-表"/>
      <sheetName val="Ⅳ建築"/>
      <sheetName val="Ⅳ電気"/>
      <sheetName val="Ⅳ給排水"/>
      <sheetName val="Ⅴ-表"/>
      <sheetName val="一."/>
      <sheetName val="二."/>
      <sheetName val="EXCEL出力資料"/>
      <sheetName val="意匠計算書"/>
    </sheetNames>
    <definedNames>
      <definedName name="切り捨て計算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入力シート"/>
      <sheetName val="入出力シート"/>
      <sheetName val="基準シート（削除不可）"/>
    </sheetNames>
    <sheetDataSet>
      <sheetData sheetId="0"/>
      <sheetData sheetId="1" refreshError="1"/>
      <sheetData sheetId="2" refreshError="1">
        <row r="4">
          <cell r="R4">
            <v>0</v>
          </cell>
          <cell r="S4">
            <v>34000</v>
          </cell>
          <cell r="T4" t="e">
            <v>#N/A</v>
          </cell>
          <cell r="U4" t="e">
            <v>#N/A</v>
          </cell>
          <cell r="V4" t="e">
            <v>#N/A</v>
          </cell>
          <cell r="W4" t="e">
            <v>#N/A</v>
          </cell>
          <cell r="X4" t="e">
            <v>#N/A</v>
          </cell>
          <cell r="Y4" t="e">
            <v>#N/A</v>
          </cell>
          <cell r="AA4" t="e">
            <v>#N/A</v>
          </cell>
          <cell r="AB4" t="e">
            <v>#N/A</v>
          </cell>
          <cell r="AC4" t="e">
            <v>#N/A</v>
          </cell>
          <cell r="AD4" t="e">
            <v>#N/A</v>
          </cell>
          <cell r="AE4" t="e">
            <v>#N/A</v>
          </cell>
          <cell r="AF4" t="e">
            <v>#N/A</v>
          </cell>
          <cell r="AG4" t="e">
            <v>#N/A</v>
          </cell>
          <cell r="AH4" t="e">
            <v>#N/A</v>
          </cell>
        </row>
        <row r="5">
          <cell r="R5">
            <v>0.2</v>
          </cell>
          <cell r="S5">
            <v>30500</v>
          </cell>
          <cell r="T5" t="e">
            <v>#N/A</v>
          </cell>
          <cell r="U5" t="e">
            <v>#N/A</v>
          </cell>
          <cell r="V5" t="e">
            <v>#N/A</v>
          </cell>
          <cell r="W5" t="e">
            <v>#N/A</v>
          </cell>
          <cell r="X5" t="e">
            <v>#N/A</v>
          </cell>
          <cell r="Y5" t="e">
            <v>#N/A</v>
          </cell>
          <cell r="AA5" t="e">
            <v>#N/A</v>
          </cell>
          <cell r="AB5" t="e">
            <v>#N/A</v>
          </cell>
          <cell r="AC5" t="e">
            <v>#N/A</v>
          </cell>
          <cell r="AD5" t="e">
            <v>#N/A</v>
          </cell>
          <cell r="AE5" t="e">
            <v>#N/A</v>
          </cell>
          <cell r="AF5" t="e">
            <v>#N/A</v>
          </cell>
          <cell r="AG5" t="e">
            <v>#N/A</v>
          </cell>
          <cell r="AH5" t="e">
            <v>#N/A</v>
          </cell>
        </row>
        <row r="6">
          <cell r="R6">
            <v>0.3</v>
          </cell>
          <cell r="S6">
            <v>26600</v>
          </cell>
          <cell r="T6" t="e">
            <v>#N/A</v>
          </cell>
          <cell r="U6" t="e">
            <v>#N/A</v>
          </cell>
          <cell r="V6" t="e">
            <v>#N/A</v>
          </cell>
          <cell r="W6" t="e">
            <v>#N/A</v>
          </cell>
          <cell r="X6" t="e">
            <v>#N/A</v>
          </cell>
          <cell r="Y6" t="e">
            <v>#N/A</v>
          </cell>
          <cell r="AA6" t="e">
            <v>#N/A</v>
          </cell>
          <cell r="AB6" t="e">
            <v>#N/A</v>
          </cell>
          <cell r="AC6" t="e">
            <v>#N/A</v>
          </cell>
          <cell r="AD6" t="e">
            <v>#N/A</v>
          </cell>
          <cell r="AE6" t="e">
            <v>#N/A</v>
          </cell>
          <cell r="AF6" t="e">
            <v>#N/A</v>
          </cell>
          <cell r="AG6" t="e">
            <v>#N/A</v>
          </cell>
          <cell r="AH6" t="e">
            <v>#N/A</v>
          </cell>
        </row>
        <row r="7">
          <cell r="R7">
            <v>0.5</v>
          </cell>
          <cell r="S7">
            <v>22300</v>
          </cell>
          <cell r="T7" t="e">
            <v>#N/A</v>
          </cell>
          <cell r="U7" t="e">
            <v>#N/A</v>
          </cell>
          <cell r="V7" t="e">
            <v>#N/A</v>
          </cell>
          <cell r="W7" t="e">
            <v>#N/A</v>
          </cell>
          <cell r="X7" t="e">
            <v>#N/A</v>
          </cell>
          <cell r="Y7" t="e">
            <v>#N/A</v>
          </cell>
          <cell r="AA7" t="e">
            <v>#N/A</v>
          </cell>
          <cell r="AB7" t="e">
            <v>#N/A</v>
          </cell>
          <cell r="AC7" t="e">
            <v>#N/A</v>
          </cell>
          <cell r="AD7" t="e">
            <v>#N/A</v>
          </cell>
          <cell r="AE7" t="e">
            <v>#N/A</v>
          </cell>
          <cell r="AF7" t="e">
            <v>#N/A</v>
          </cell>
          <cell r="AG7" t="e">
            <v>#N/A</v>
          </cell>
          <cell r="AH7" t="e">
            <v>#N/A</v>
          </cell>
        </row>
        <row r="8">
          <cell r="R8">
            <v>1</v>
          </cell>
          <cell r="S8">
            <v>18400</v>
          </cell>
          <cell r="T8" t="e">
            <v>#N/A</v>
          </cell>
          <cell r="U8" t="e">
            <v>#N/A</v>
          </cell>
          <cell r="V8" t="e">
            <v>#N/A</v>
          </cell>
          <cell r="W8" t="e">
            <v>#N/A</v>
          </cell>
          <cell r="X8" t="e">
            <v>#N/A</v>
          </cell>
          <cell r="Y8" t="e">
            <v>#N/A</v>
          </cell>
          <cell r="AA8" t="e">
            <v>#N/A</v>
          </cell>
          <cell r="AB8" t="e">
            <v>#N/A</v>
          </cell>
          <cell r="AC8" t="e">
            <v>#N/A</v>
          </cell>
          <cell r="AD8" t="e">
            <v>#N/A</v>
          </cell>
          <cell r="AE8" t="e">
            <v>#N/A</v>
          </cell>
          <cell r="AF8" t="e">
            <v>#N/A</v>
          </cell>
          <cell r="AG8" t="e">
            <v>#N/A</v>
          </cell>
          <cell r="AH8" t="e">
            <v>#N/A</v>
          </cell>
        </row>
        <row r="9">
          <cell r="R9">
            <v>2</v>
          </cell>
          <cell r="S9">
            <v>16200</v>
          </cell>
          <cell r="T9" t="e">
            <v>#N/A</v>
          </cell>
          <cell r="U9" t="e">
            <v>#N/A</v>
          </cell>
          <cell r="V9" t="e">
            <v>#N/A</v>
          </cell>
          <cell r="W9" t="e">
            <v>#N/A</v>
          </cell>
          <cell r="X9" t="e">
            <v>#N/A</v>
          </cell>
          <cell r="Y9" t="e">
            <v>#N/A</v>
          </cell>
          <cell r="AA9" t="e">
            <v>#N/A</v>
          </cell>
          <cell r="AB9" t="e">
            <v>#N/A</v>
          </cell>
          <cell r="AC9" t="e">
            <v>#N/A</v>
          </cell>
          <cell r="AD9" t="e">
            <v>#N/A</v>
          </cell>
          <cell r="AE9" t="e">
            <v>#N/A</v>
          </cell>
          <cell r="AF9" t="e">
            <v>#N/A</v>
          </cell>
          <cell r="AG9" t="e">
            <v>#N/A</v>
          </cell>
          <cell r="AH9" t="e">
            <v>#N/A</v>
          </cell>
        </row>
        <row r="10">
          <cell r="R10">
            <v>3</v>
          </cell>
          <cell r="S10">
            <v>15500</v>
          </cell>
          <cell r="T10" t="e">
            <v>#N/A</v>
          </cell>
          <cell r="U10" t="e">
            <v>#N/A</v>
          </cell>
          <cell r="V10" t="e">
            <v>#N/A</v>
          </cell>
          <cell r="W10" t="e">
            <v>#N/A</v>
          </cell>
          <cell r="X10" t="e">
            <v>#N/A</v>
          </cell>
          <cell r="Y10" t="e">
            <v>#N/A</v>
          </cell>
          <cell r="AA10" t="e">
            <v>#N/A</v>
          </cell>
          <cell r="AB10" t="e">
            <v>#N/A</v>
          </cell>
          <cell r="AC10" t="e">
            <v>#N/A</v>
          </cell>
          <cell r="AD10" t="e">
            <v>#N/A</v>
          </cell>
          <cell r="AE10" t="e">
            <v>#N/A</v>
          </cell>
          <cell r="AF10" t="e">
            <v>#N/A</v>
          </cell>
          <cell r="AG10" t="e">
            <v>#N/A</v>
          </cell>
          <cell r="AH10" t="e">
            <v>#N/A</v>
          </cell>
        </row>
        <row r="13">
          <cell r="R13" t="e">
            <v>#N/A</v>
          </cell>
          <cell r="S13" t="e">
            <v>#N/A</v>
          </cell>
          <cell r="T13" t="e">
            <v>#N/A</v>
          </cell>
          <cell r="U13" t="e">
            <v>#N/A</v>
          </cell>
          <cell r="V13" t="e">
            <v>#N/A</v>
          </cell>
          <cell r="W13" t="e">
            <v>#N/A</v>
          </cell>
          <cell r="X13" t="e">
            <v>#N/A</v>
          </cell>
          <cell r="Y13" t="e">
            <v>#N/A</v>
          </cell>
          <cell r="AA13" t="e">
            <v>#N/A</v>
          </cell>
          <cell r="AB13" t="e">
            <v>#N/A</v>
          </cell>
          <cell r="AC13" t="e">
            <v>#N/A</v>
          </cell>
          <cell r="AD13" t="e">
            <v>#N/A</v>
          </cell>
          <cell r="AE13" t="e">
            <v>#N/A</v>
          </cell>
          <cell r="AF13" t="e">
            <v>#N/A</v>
          </cell>
          <cell r="AG13" t="e">
            <v>#N/A</v>
          </cell>
          <cell r="AH13" t="e">
            <v>#N/A</v>
          </cell>
        </row>
        <row r="14">
          <cell r="R14" t="e">
            <v>#N/A</v>
          </cell>
          <cell r="S14" t="e">
            <v>#N/A</v>
          </cell>
          <cell r="T14" t="e">
            <v>#N/A</v>
          </cell>
          <cell r="U14" t="e">
            <v>#N/A</v>
          </cell>
          <cell r="V14" t="e">
            <v>#N/A</v>
          </cell>
          <cell r="W14" t="e">
            <v>#N/A</v>
          </cell>
          <cell r="X14" t="e">
            <v>#N/A</v>
          </cell>
          <cell r="Y14" t="e">
            <v>#N/A</v>
          </cell>
          <cell r="AA14" t="e">
            <v>#N/A</v>
          </cell>
          <cell r="AB14" t="e">
            <v>#N/A</v>
          </cell>
          <cell r="AC14" t="e">
            <v>#N/A</v>
          </cell>
          <cell r="AD14" t="e">
            <v>#N/A</v>
          </cell>
          <cell r="AE14" t="e">
            <v>#N/A</v>
          </cell>
          <cell r="AF14" t="e">
            <v>#N/A</v>
          </cell>
          <cell r="AG14" t="e">
            <v>#N/A</v>
          </cell>
          <cell r="AH14" t="e">
            <v>#N/A</v>
          </cell>
        </row>
        <row r="15">
          <cell r="R15" t="e">
            <v>#N/A</v>
          </cell>
          <cell r="S15" t="e">
            <v>#N/A</v>
          </cell>
          <cell r="T15" t="e">
            <v>#N/A</v>
          </cell>
          <cell r="U15" t="e">
            <v>#N/A</v>
          </cell>
          <cell r="V15" t="e">
            <v>#N/A</v>
          </cell>
          <cell r="W15" t="e">
            <v>#N/A</v>
          </cell>
          <cell r="X15" t="e">
            <v>#N/A</v>
          </cell>
          <cell r="Y15" t="e">
            <v>#N/A</v>
          </cell>
          <cell r="AA15" t="e">
            <v>#N/A</v>
          </cell>
          <cell r="AB15" t="e">
            <v>#N/A</v>
          </cell>
          <cell r="AC15" t="e">
            <v>#N/A</v>
          </cell>
          <cell r="AD15" t="e">
            <v>#N/A</v>
          </cell>
          <cell r="AE15" t="e">
            <v>#N/A</v>
          </cell>
          <cell r="AF15" t="e">
            <v>#N/A</v>
          </cell>
          <cell r="AG15" t="e">
            <v>#N/A</v>
          </cell>
          <cell r="AH15" t="e">
            <v>#N/A</v>
          </cell>
        </row>
        <row r="16">
          <cell r="R16" t="e">
            <v>#N/A</v>
          </cell>
          <cell r="S16" t="e">
            <v>#N/A</v>
          </cell>
          <cell r="T16" t="e">
            <v>#N/A</v>
          </cell>
          <cell r="U16" t="e">
            <v>#N/A</v>
          </cell>
          <cell r="V16" t="e">
            <v>#N/A</v>
          </cell>
          <cell r="W16" t="e">
            <v>#N/A</v>
          </cell>
          <cell r="X16" t="e">
            <v>#N/A</v>
          </cell>
          <cell r="Y16" t="e">
            <v>#N/A</v>
          </cell>
          <cell r="AA16" t="e">
            <v>#N/A</v>
          </cell>
          <cell r="AB16" t="e">
            <v>#N/A</v>
          </cell>
          <cell r="AC16" t="e">
            <v>#N/A</v>
          </cell>
          <cell r="AD16" t="e">
            <v>#N/A</v>
          </cell>
          <cell r="AE16" t="e">
            <v>#N/A</v>
          </cell>
          <cell r="AF16" t="e">
            <v>#N/A</v>
          </cell>
          <cell r="AG16" t="e">
            <v>#N/A</v>
          </cell>
          <cell r="AH16" t="e">
            <v>#N/A</v>
          </cell>
        </row>
        <row r="17">
          <cell r="R17" t="e">
            <v>#N/A</v>
          </cell>
          <cell r="S17" t="e">
            <v>#N/A</v>
          </cell>
          <cell r="T17" t="e">
            <v>#N/A</v>
          </cell>
          <cell r="U17" t="e">
            <v>#N/A</v>
          </cell>
          <cell r="V17" t="e">
            <v>#N/A</v>
          </cell>
          <cell r="W17" t="e">
            <v>#N/A</v>
          </cell>
          <cell r="X17" t="e">
            <v>#N/A</v>
          </cell>
          <cell r="Y17" t="e">
            <v>#N/A</v>
          </cell>
          <cell r="AA17" t="e">
            <v>#N/A</v>
          </cell>
          <cell r="AB17" t="e">
            <v>#N/A</v>
          </cell>
          <cell r="AC17" t="e">
            <v>#N/A</v>
          </cell>
          <cell r="AD17" t="e">
            <v>#N/A</v>
          </cell>
          <cell r="AE17" t="e">
            <v>#N/A</v>
          </cell>
          <cell r="AF17" t="e">
            <v>#N/A</v>
          </cell>
          <cell r="AG17" t="e">
            <v>#N/A</v>
          </cell>
          <cell r="AH17" t="e">
            <v>#N/A</v>
          </cell>
        </row>
        <row r="18">
          <cell r="R18" t="e">
            <v>#N/A</v>
          </cell>
          <cell r="S18" t="e">
            <v>#N/A</v>
          </cell>
          <cell r="T18" t="e">
            <v>#N/A</v>
          </cell>
          <cell r="U18" t="e">
            <v>#N/A</v>
          </cell>
          <cell r="V18" t="e">
            <v>#N/A</v>
          </cell>
          <cell r="W18" t="e">
            <v>#N/A</v>
          </cell>
          <cell r="X18" t="e">
            <v>#N/A</v>
          </cell>
          <cell r="Y18" t="e">
            <v>#N/A</v>
          </cell>
          <cell r="AA18" t="e">
            <v>#N/A</v>
          </cell>
          <cell r="AB18" t="e">
            <v>#N/A</v>
          </cell>
          <cell r="AC18" t="e">
            <v>#N/A</v>
          </cell>
          <cell r="AD18" t="e">
            <v>#N/A</v>
          </cell>
          <cell r="AE18" t="e">
            <v>#N/A</v>
          </cell>
          <cell r="AF18" t="e">
            <v>#N/A</v>
          </cell>
          <cell r="AG18" t="e">
            <v>#N/A</v>
          </cell>
          <cell r="AH18" t="e">
            <v>#N/A</v>
          </cell>
        </row>
        <row r="19">
          <cell r="R19" t="e">
            <v>#N/A</v>
          </cell>
          <cell r="S19" t="e">
            <v>#N/A</v>
          </cell>
          <cell r="T19" t="e">
            <v>#N/A</v>
          </cell>
          <cell r="U19" t="e">
            <v>#N/A</v>
          </cell>
          <cell r="V19" t="e">
            <v>#N/A</v>
          </cell>
          <cell r="W19" t="e">
            <v>#N/A</v>
          </cell>
          <cell r="X19" t="e">
            <v>#N/A</v>
          </cell>
          <cell r="Y19" t="e">
            <v>#N/A</v>
          </cell>
          <cell r="AA19" t="e">
            <v>#N/A</v>
          </cell>
          <cell r="AB19" t="e">
            <v>#N/A</v>
          </cell>
          <cell r="AC19" t="e">
            <v>#N/A</v>
          </cell>
          <cell r="AD19" t="e">
            <v>#N/A</v>
          </cell>
          <cell r="AE19" t="e">
            <v>#N/A</v>
          </cell>
          <cell r="AF19" t="e">
            <v>#N/A</v>
          </cell>
          <cell r="AG19" t="e">
            <v>#N/A</v>
          </cell>
          <cell r="AH19" t="e">
            <v>#N/A</v>
          </cell>
        </row>
        <row r="22">
          <cell r="R22" t="e">
            <v>#N/A</v>
          </cell>
          <cell r="S22" t="e">
            <v>#N/A</v>
          </cell>
          <cell r="T22" t="e">
            <v>#N/A</v>
          </cell>
          <cell r="U22" t="e">
            <v>#N/A</v>
          </cell>
          <cell r="V22" t="e">
            <v>#N/A</v>
          </cell>
          <cell r="W22" t="e">
            <v>#N/A</v>
          </cell>
          <cell r="X22" t="e">
            <v>#N/A</v>
          </cell>
          <cell r="Y22" t="e">
            <v>#N/A</v>
          </cell>
          <cell r="AA22" t="e">
            <v>#N/A</v>
          </cell>
          <cell r="AB22" t="e">
            <v>#N/A</v>
          </cell>
          <cell r="AC22" t="e">
            <v>#N/A</v>
          </cell>
          <cell r="AD22" t="e">
            <v>#N/A</v>
          </cell>
          <cell r="AE22" t="e">
            <v>#N/A</v>
          </cell>
          <cell r="AF22" t="e">
            <v>#N/A</v>
          </cell>
          <cell r="AG22" t="e">
            <v>#N/A</v>
          </cell>
          <cell r="AH22" t="e">
            <v>#N/A</v>
          </cell>
        </row>
        <row r="23">
          <cell r="R23" t="e">
            <v>#N/A</v>
          </cell>
          <cell r="S23" t="e">
            <v>#N/A</v>
          </cell>
          <cell r="T23" t="e">
            <v>#N/A</v>
          </cell>
          <cell r="U23" t="e">
            <v>#N/A</v>
          </cell>
          <cell r="V23" t="e">
            <v>#N/A</v>
          </cell>
          <cell r="W23" t="e">
            <v>#N/A</v>
          </cell>
          <cell r="X23" t="e">
            <v>#N/A</v>
          </cell>
          <cell r="Y23" t="e">
            <v>#N/A</v>
          </cell>
          <cell r="AA23" t="e">
            <v>#N/A</v>
          </cell>
          <cell r="AB23" t="e">
            <v>#N/A</v>
          </cell>
          <cell r="AC23" t="e">
            <v>#N/A</v>
          </cell>
          <cell r="AD23" t="e">
            <v>#N/A</v>
          </cell>
          <cell r="AE23" t="e">
            <v>#N/A</v>
          </cell>
          <cell r="AF23" t="e">
            <v>#N/A</v>
          </cell>
          <cell r="AG23" t="e">
            <v>#N/A</v>
          </cell>
          <cell r="AH23" t="e">
            <v>#N/A</v>
          </cell>
        </row>
        <row r="24">
          <cell r="R24" t="e">
            <v>#N/A</v>
          </cell>
          <cell r="S24" t="e">
            <v>#N/A</v>
          </cell>
          <cell r="T24" t="e">
            <v>#N/A</v>
          </cell>
          <cell r="U24" t="e">
            <v>#N/A</v>
          </cell>
          <cell r="V24" t="e">
            <v>#N/A</v>
          </cell>
          <cell r="W24" t="e">
            <v>#N/A</v>
          </cell>
          <cell r="X24" t="e">
            <v>#N/A</v>
          </cell>
          <cell r="Y24" t="e">
            <v>#N/A</v>
          </cell>
          <cell r="AA24" t="e">
            <v>#N/A</v>
          </cell>
          <cell r="AB24" t="e">
            <v>#N/A</v>
          </cell>
          <cell r="AC24" t="e">
            <v>#N/A</v>
          </cell>
          <cell r="AD24" t="e">
            <v>#N/A</v>
          </cell>
          <cell r="AE24" t="e">
            <v>#N/A</v>
          </cell>
          <cell r="AF24" t="e">
            <v>#N/A</v>
          </cell>
          <cell r="AG24" t="e">
            <v>#N/A</v>
          </cell>
          <cell r="AH24" t="e">
            <v>#N/A</v>
          </cell>
        </row>
        <row r="25">
          <cell r="R25" t="e">
            <v>#N/A</v>
          </cell>
          <cell r="S25" t="e">
            <v>#N/A</v>
          </cell>
          <cell r="T25" t="e">
            <v>#N/A</v>
          </cell>
          <cell r="U25" t="e">
            <v>#N/A</v>
          </cell>
          <cell r="V25" t="e">
            <v>#N/A</v>
          </cell>
          <cell r="W25" t="e">
            <v>#N/A</v>
          </cell>
          <cell r="X25" t="e">
            <v>#N/A</v>
          </cell>
          <cell r="Y25" t="e">
            <v>#N/A</v>
          </cell>
          <cell r="AA25" t="e">
            <v>#N/A</v>
          </cell>
          <cell r="AB25" t="e">
            <v>#N/A</v>
          </cell>
          <cell r="AC25" t="e">
            <v>#N/A</v>
          </cell>
          <cell r="AD25" t="e">
            <v>#N/A</v>
          </cell>
          <cell r="AE25" t="e">
            <v>#N/A</v>
          </cell>
          <cell r="AF25" t="e">
            <v>#N/A</v>
          </cell>
          <cell r="AG25" t="e">
            <v>#N/A</v>
          </cell>
          <cell r="AH25" t="e">
            <v>#N/A</v>
          </cell>
        </row>
        <row r="26">
          <cell r="R26" t="e">
            <v>#N/A</v>
          </cell>
          <cell r="S26" t="e">
            <v>#N/A</v>
          </cell>
          <cell r="T26" t="e">
            <v>#N/A</v>
          </cell>
          <cell r="U26" t="e">
            <v>#N/A</v>
          </cell>
          <cell r="V26" t="e">
            <v>#N/A</v>
          </cell>
          <cell r="W26" t="e">
            <v>#N/A</v>
          </cell>
          <cell r="X26" t="e">
            <v>#N/A</v>
          </cell>
          <cell r="Y26" t="e">
            <v>#N/A</v>
          </cell>
          <cell r="AA26" t="e">
            <v>#N/A</v>
          </cell>
          <cell r="AB26" t="e">
            <v>#N/A</v>
          </cell>
          <cell r="AC26" t="e">
            <v>#N/A</v>
          </cell>
          <cell r="AD26" t="e">
            <v>#N/A</v>
          </cell>
          <cell r="AE26" t="e">
            <v>#N/A</v>
          </cell>
          <cell r="AF26" t="e">
            <v>#N/A</v>
          </cell>
          <cell r="AG26" t="e">
            <v>#N/A</v>
          </cell>
          <cell r="AH26" t="e">
            <v>#N/A</v>
          </cell>
        </row>
        <row r="27">
          <cell r="R27" t="e">
            <v>#N/A</v>
          </cell>
          <cell r="S27" t="e">
            <v>#N/A</v>
          </cell>
          <cell r="T27" t="e">
            <v>#N/A</v>
          </cell>
          <cell r="U27" t="e">
            <v>#N/A</v>
          </cell>
          <cell r="V27" t="e">
            <v>#N/A</v>
          </cell>
          <cell r="W27" t="e">
            <v>#N/A</v>
          </cell>
          <cell r="X27" t="e">
            <v>#N/A</v>
          </cell>
          <cell r="Y27" t="e">
            <v>#N/A</v>
          </cell>
          <cell r="AA27" t="e">
            <v>#N/A</v>
          </cell>
          <cell r="AB27" t="e">
            <v>#N/A</v>
          </cell>
          <cell r="AC27" t="e">
            <v>#N/A</v>
          </cell>
          <cell r="AD27" t="e">
            <v>#N/A</v>
          </cell>
          <cell r="AE27" t="e">
            <v>#N/A</v>
          </cell>
          <cell r="AF27" t="e">
            <v>#N/A</v>
          </cell>
          <cell r="AG27" t="e">
            <v>#N/A</v>
          </cell>
          <cell r="AH27" t="e">
            <v>#N/A</v>
          </cell>
        </row>
        <row r="28">
          <cell r="R28" t="e">
            <v>#N/A</v>
          </cell>
          <cell r="S28" t="e">
            <v>#N/A</v>
          </cell>
          <cell r="T28" t="e">
            <v>#N/A</v>
          </cell>
          <cell r="U28" t="e">
            <v>#N/A</v>
          </cell>
          <cell r="V28" t="e">
            <v>#N/A</v>
          </cell>
          <cell r="W28" t="e">
            <v>#N/A</v>
          </cell>
          <cell r="X28" t="e">
            <v>#N/A</v>
          </cell>
          <cell r="Y28" t="e">
            <v>#N/A</v>
          </cell>
          <cell r="AA28" t="e">
            <v>#N/A</v>
          </cell>
          <cell r="AB28" t="e">
            <v>#N/A</v>
          </cell>
          <cell r="AC28" t="e">
            <v>#N/A</v>
          </cell>
          <cell r="AD28" t="e">
            <v>#N/A</v>
          </cell>
          <cell r="AE28" t="e">
            <v>#N/A</v>
          </cell>
          <cell r="AF28" t="e">
            <v>#N/A</v>
          </cell>
          <cell r="AG28" t="e">
            <v>#N/A</v>
          </cell>
          <cell r="AH28" t="e">
            <v>#N/A</v>
          </cell>
        </row>
        <row r="31">
          <cell r="R31" t="e">
            <v>#N/A</v>
          </cell>
          <cell r="S31" t="e">
            <v>#N/A</v>
          </cell>
          <cell r="T31" t="e">
            <v>#N/A</v>
          </cell>
          <cell r="U31" t="e">
            <v>#N/A</v>
          </cell>
          <cell r="V31" t="e">
            <v>#N/A</v>
          </cell>
          <cell r="W31" t="e">
            <v>#N/A</v>
          </cell>
          <cell r="X31" t="e">
            <v>#N/A</v>
          </cell>
          <cell r="Y31" t="e">
            <v>#N/A</v>
          </cell>
          <cell r="AA31" t="e">
            <v>#N/A</v>
          </cell>
          <cell r="AB31" t="e">
            <v>#N/A</v>
          </cell>
          <cell r="AC31" t="e">
            <v>#N/A</v>
          </cell>
          <cell r="AD31" t="e">
            <v>#N/A</v>
          </cell>
          <cell r="AE31" t="e">
            <v>#N/A</v>
          </cell>
          <cell r="AF31" t="e">
            <v>#N/A</v>
          </cell>
          <cell r="AG31" t="e">
            <v>#N/A</v>
          </cell>
          <cell r="AH31" t="e">
            <v>#N/A</v>
          </cell>
        </row>
        <row r="32">
          <cell r="R32" t="e">
            <v>#N/A</v>
          </cell>
          <cell r="S32" t="e">
            <v>#N/A</v>
          </cell>
          <cell r="T32" t="e">
            <v>#N/A</v>
          </cell>
          <cell r="U32" t="e">
            <v>#N/A</v>
          </cell>
          <cell r="V32" t="e">
            <v>#N/A</v>
          </cell>
          <cell r="W32" t="e">
            <v>#N/A</v>
          </cell>
          <cell r="X32" t="e">
            <v>#N/A</v>
          </cell>
          <cell r="Y32" t="e">
            <v>#N/A</v>
          </cell>
          <cell r="AA32" t="e">
            <v>#N/A</v>
          </cell>
          <cell r="AB32" t="e">
            <v>#N/A</v>
          </cell>
          <cell r="AC32" t="e">
            <v>#N/A</v>
          </cell>
          <cell r="AD32" t="e">
            <v>#N/A</v>
          </cell>
          <cell r="AE32" t="e">
            <v>#N/A</v>
          </cell>
          <cell r="AF32" t="e">
            <v>#N/A</v>
          </cell>
          <cell r="AG32" t="e">
            <v>#N/A</v>
          </cell>
          <cell r="AH32" t="e">
            <v>#N/A</v>
          </cell>
        </row>
        <row r="33">
          <cell r="R33" t="e">
            <v>#N/A</v>
          </cell>
          <cell r="S33" t="e">
            <v>#N/A</v>
          </cell>
          <cell r="T33" t="e">
            <v>#N/A</v>
          </cell>
          <cell r="U33" t="e">
            <v>#N/A</v>
          </cell>
          <cell r="V33" t="e">
            <v>#N/A</v>
          </cell>
          <cell r="W33" t="e">
            <v>#N/A</v>
          </cell>
          <cell r="X33" t="e">
            <v>#N/A</v>
          </cell>
          <cell r="Y33" t="e">
            <v>#N/A</v>
          </cell>
          <cell r="AA33" t="e">
            <v>#N/A</v>
          </cell>
          <cell r="AB33" t="e">
            <v>#N/A</v>
          </cell>
          <cell r="AC33" t="e">
            <v>#N/A</v>
          </cell>
          <cell r="AD33" t="e">
            <v>#N/A</v>
          </cell>
          <cell r="AE33" t="e">
            <v>#N/A</v>
          </cell>
          <cell r="AF33" t="e">
            <v>#N/A</v>
          </cell>
          <cell r="AG33" t="e">
            <v>#N/A</v>
          </cell>
          <cell r="AH33" t="e">
            <v>#N/A</v>
          </cell>
        </row>
        <row r="34">
          <cell r="R34" t="e">
            <v>#N/A</v>
          </cell>
          <cell r="S34" t="e">
            <v>#N/A</v>
          </cell>
          <cell r="T34" t="e">
            <v>#N/A</v>
          </cell>
          <cell r="U34" t="e">
            <v>#N/A</v>
          </cell>
          <cell r="V34" t="e">
            <v>#N/A</v>
          </cell>
          <cell r="W34" t="e">
            <v>#N/A</v>
          </cell>
          <cell r="X34" t="e">
            <v>#N/A</v>
          </cell>
          <cell r="Y34" t="e">
            <v>#N/A</v>
          </cell>
          <cell r="AA34" t="e">
            <v>#N/A</v>
          </cell>
          <cell r="AB34" t="e">
            <v>#N/A</v>
          </cell>
          <cell r="AC34" t="e">
            <v>#N/A</v>
          </cell>
          <cell r="AD34" t="e">
            <v>#N/A</v>
          </cell>
          <cell r="AE34" t="e">
            <v>#N/A</v>
          </cell>
          <cell r="AF34" t="e">
            <v>#N/A</v>
          </cell>
          <cell r="AG34" t="e">
            <v>#N/A</v>
          </cell>
          <cell r="AH34" t="e">
            <v>#N/A</v>
          </cell>
        </row>
        <row r="35">
          <cell r="R35" t="e">
            <v>#N/A</v>
          </cell>
          <cell r="S35" t="e">
            <v>#N/A</v>
          </cell>
          <cell r="T35" t="e">
            <v>#N/A</v>
          </cell>
          <cell r="U35" t="e">
            <v>#N/A</v>
          </cell>
          <cell r="V35" t="e">
            <v>#N/A</v>
          </cell>
          <cell r="W35" t="e">
            <v>#N/A</v>
          </cell>
          <cell r="X35" t="e">
            <v>#N/A</v>
          </cell>
          <cell r="Y35" t="e">
            <v>#N/A</v>
          </cell>
          <cell r="AA35" t="e">
            <v>#N/A</v>
          </cell>
          <cell r="AB35" t="e">
            <v>#N/A</v>
          </cell>
          <cell r="AC35" t="e">
            <v>#N/A</v>
          </cell>
          <cell r="AD35" t="e">
            <v>#N/A</v>
          </cell>
          <cell r="AE35" t="e">
            <v>#N/A</v>
          </cell>
          <cell r="AF35" t="e">
            <v>#N/A</v>
          </cell>
          <cell r="AG35" t="e">
            <v>#N/A</v>
          </cell>
          <cell r="AH35" t="e">
            <v>#N/A</v>
          </cell>
        </row>
        <row r="36">
          <cell r="R36" t="e">
            <v>#N/A</v>
          </cell>
          <cell r="S36" t="e">
            <v>#N/A</v>
          </cell>
          <cell r="T36" t="e">
            <v>#N/A</v>
          </cell>
          <cell r="U36" t="e">
            <v>#N/A</v>
          </cell>
          <cell r="V36" t="e">
            <v>#N/A</v>
          </cell>
          <cell r="W36" t="e">
            <v>#N/A</v>
          </cell>
          <cell r="X36" t="e">
            <v>#N/A</v>
          </cell>
          <cell r="Y36" t="e">
            <v>#N/A</v>
          </cell>
          <cell r="AA36" t="e">
            <v>#N/A</v>
          </cell>
          <cell r="AB36" t="e">
            <v>#N/A</v>
          </cell>
          <cell r="AC36" t="e">
            <v>#N/A</v>
          </cell>
          <cell r="AD36" t="e">
            <v>#N/A</v>
          </cell>
          <cell r="AE36" t="e">
            <v>#N/A</v>
          </cell>
          <cell r="AF36" t="e">
            <v>#N/A</v>
          </cell>
          <cell r="AG36" t="e">
            <v>#N/A</v>
          </cell>
          <cell r="AH36" t="e">
            <v>#N/A</v>
          </cell>
        </row>
        <row r="37">
          <cell r="R37" t="e">
            <v>#N/A</v>
          </cell>
          <cell r="S37" t="e">
            <v>#N/A</v>
          </cell>
          <cell r="T37" t="e">
            <v>#N/A</v>
          </cell>
          <cell r="U37" t="e">
            <v>#N/A</v>
          </cell>
          <cell r="V37" t="e">
            <v>#N/A</v>
          </cell>
          <cell r="W37" t="e">
            <v>#N/A</v>
          </cell>
          <cell r="X37" t="e">
            <v>#N/A</v>
          </cell>
          <cell r="Y37" t="e">
            <v>#N/A</v>
          </cell>
          <cell r="AA37" t="e">
            <v>#N/A</v>
          </cell>
          <cell r="AB37" t="e">
            <v>#N/A</v>
          </cell>
          <cell r="AC37" t="e">
            <v>#N/A</v>
          </cell>
          <cell r="AD37" t="e">
            <v>#N/A</v>
          </cell>
          <cell r="AE37" t="e">
            <v>#N/A</v>
          </cell>
          <cell r="AF37" t="e">
            <v>#N/A</v>
          </cell>
          <cell r="AG37" t="e">
            <v>#N/A</v>
          </cell>
          <cell r="AH37" t="e">
            <v>#N/A</v>
          </cell>
        </row>
        <row r="40">
          <cell r="R40" t="e">
            <v>#N/A</v>
          </cell>
          <cell r="S40" t="e">
            <v>#N/A</v>
          </cell>
          <cell r="T40" t="e">
            <v>#N/A</v>
          </cell>
          <cell r="U40" t="e">
            <v>#N/A</v>
          </cell>
          <cell r="V40" t="e">
            <v>#N/A</v>
          </cell>
          <cell r="W40" t="e">
            <v>#N/A</v>
          </cell>
          <cell r="X40" t="e">
            <v>#N/A</v>
          </cell>
          <cell r="Y40" t="e">
            <v>#N/A</v>
          </cell>
          <cell r="AA40" t="e">
            <v>#N/A</v>
          </cell>
          <cell r="AB40" t="e">
            <v>#N/A</v>
          </cell>
          <cell r="AC40" t="e">
            <v>#N/A</v>
          </cell>
          <cell r="AD40" t="e">
            <v>#N/A</v>
          </cell>
          <cell r="AE40" t="e">
            <v>#N/A</v>
          </cell>
          <cell r="AF40" t="e">
            <v>#N/A</v>
          </cell>
          <cell r="AG40" t="e">
            <v>#N/A</v>
          </cell>
          <cell r="AH40" t="e">
            <v>#N/A</v>
          </cell>
        </row>
        <row r="41">
          <cell r="R41" t="e">
            <v>#N/A</v>
          </cell>
          <cell r="S41" t="e">
            <v>#N/A</v>
          </cell>
          <cell r="T41" t="e">
            <v>#N/A</v>
          </cell>
          <cell r="U41" t="e">
            <v>#N/A</v>
          </cell>
          <cell r="V41" t="e">
            <v>#N/A</v>
          </cell>
          <cell r="W41" t="e">
            <v>#N/A</v>
          </cell>
          <cell r="X41" t="e">
            <v>#N/A</v>
          </cell>
          <cell r="Y41" t="e">
            <v>#N/A</v>
          </cell>
          <cell r="AA41" t="e">
            <v>#N/A</v>
          </cell>
          <cell r="AB41" t="e">
            <v>#N/A</v>
          </cell>
          <cell r="AC41" t="e">
            <v>#N/A</v>
          </cell>
          <cell r="AD41" t="e">
            <v>#N/A</v>
          </cell>
          <cell r="AE41" t="e">
            <v>#N/A</v>
          </cell>
          <cell r="AF41" t="e">
            <v>#N/A</v>
          </cell>
          <cell r="AG41" t="e">
            <v>#N/A</v>
          </cell>
          <cell r="AH41" t="e">
            <v>#N/A</v>
          </cell>
        </row>
        <row r="42">
          <cell r="R42" t="e">
            <v>#N/A</v>
          </cell>
          <cell r="S42" t="e">
            <v>#N/A</v>
          </cell>
          <cell r="T42" t="e">
            <v>#N/A</v>
          </cell>
          <cell r="U42" t="e">
            <v>#N/A</v>
          </cell>
          <cell r="V42" t="e">
            <v>#N/A</v>
          </cell>
          <cell r="W42" t="e">
            <v>#N/A</v>
          </cell>
          <cell r="X42" t="e">
            <v>#N/A</v>
          </cell>
          <cell r="Y42" t="e">
            <v>#N/A</v>
          </cell>
          <cell r="AA42" t="e">
            <v>#N/A</v>
          </cell>
          <cell r="AB42" t="e">
            <v>#N/A</v>
          </cell>
          <cell r="AC42" t="e">
            <v>#N/A</v>
          </cell>
          <cell r="AD42" t="e">
            <v>#N/A</v>
          </cell>
          <cell r="AE42" t="e">
            <v>#N/A</v>
          </cell>
          <cell r="AF42" t="e">
            <v>#N/A</v>
          </cell>
          <cell r="AG42" t="e">
            <v>#N/A</v>
          </cell>
          <cell r="AH42" t="e">
            <v>#N/A</v>
          </cell>
        </row>
        <row r="43">
          <cell r="R43" t="e">
            <v>#N/A</v>
          </cell>
          <cell r="S43" t="e">
            <v>#N/A</v>
          </cell>
          <cell r="T43" t="e">
            <v>#N/A</v>
          </cell>
          <cell r="U43" t="e">
            <v>#N/A</v>
          </cell>
          <cell r="V43" t="e">
            <v>#N/A</v>
          </cell>
          <cell r="W43" t="e">
            <v>#N/A</v>
          </cell>
          <cell r="X43" t="e">
            <v>#N/A</v>
          </cell>
          <cell r="Y43" t="e">
            <v>#N/A</v>
          </cell>
          <cell r="AA43" t="e">
            <v>#N/A</v>
          </cell>
          <cell r="AB43" t="e">
            <v>#N/A</v>
          </cell>
          <cell r="AC43" t="e">
            <v>#N/A</v>
          </cell>
          <cell r="AD43" t="e">
            <v>#N/A</v>
          </cell>
          <cell r="AE43" t="e">
            <v>#N/A</v>
          </cell>
          <cell r="AF43" t="e">
            <v>#N/A</v>
          </cell>
          <cell r="AG43" t="e">
            <v>#N/A</v>
          </cell>
          <cell r="AH43" t="e">
            <v>#N/A</v>
          </cell>
        </row>
        <row r="44">
          <cell r="R44" t="e">
            <v>#N/A</v>
          </cell>
          <cell r="S44" t="e">
            <v>#N/A</v>
          </cell>
          <cell r="T44" t="e">
            <v>#N/A</v>
          </cell>
          <cell r="U44" t="e">
            <v>#N/A</v>
          </cell>
          <cell r="V44" t="e">
            <v>#N/A</v>
          </cell>
          <cell r="W44" t="e">
            <v>#N/A</v>
          </cell>
          <cell r="X44" t="e">
            <v>#N/A</v>
          </cell>
          <cell r="Y44" t="e">
            <v>#N/A</v>
          </cell>
          <cell r="AA44" t="e">
            <v>#N/A</v>
          </cell>
          <cell r="AB44" t="e">
            <v>#N/A</v>
          </cell>
          <cell r="AC44" t="e">
            <v>#N/A</v>
          </cell>
          <cell r="AD44" t="e">
            <v>#N/A</v>
          </cell>
          <cell r="AE44" t="e">
            <v>#N/A</v>
          </cell>
          <cell r="AF44" t="e">
            <v>#N/A</v>
          </cell>
          <cell r="AG44" t="e">
            <v>#N/A</v>
          </cell>
          <cell r="AH44" t="e">
            <v>#N/A</v>
          </cell>
        </row>
        <row r="45">
          <cell r="R45" t="e">
            <v>#N/A</v>
          </cell>
          <cell r="S45" t="e">
            <v>#N/A</v>
          </cell>
          <cell r="T45" t="e">
            <v>#N/A</v>
          </cell>
          <cell r="U45" t="e">
            <v>#N/A</v>
          </cell>
          <cell r="V45" t="e">
            <v>#N/A</v>
          </cell>
          <cell r="W45" t="e">
            <v>#N/A</v>
          </cell>
          <cell r="X45" t="e">
            <v>#N/A</v>
          </cell>
          <cell r="Y45" t="e">
            <v>#N/A</v>
          </cell>
          <cell r="AA45" t="e">
            <v>#N/A</v>
          </cell>
          <cell r="AB45" t="e">
            <v>#N/A</v>
          </cell>
          <cell r="AC45" t="e">
            <v>#N/A</v>
          </cell>
          <cell r="AD45" t="e">
            <v>#N/A</v>
          </cell>
          <cell r="AE45" t="e">
            <v>#N/A</v>
          </cell>
          <cell r="AF45" t="e">
            <v>#N/A</v>
          </cell>
          <cell r="AG45" t="e">
            <v>#N/A</v>
          </cell>
          <cell r="AH45" t="e">
            <v>#N/A</v>
          </cell>
        </row>
        <row r="46">
          <cell r="R46" t="e">
            <v>#N/A</v>
          </cell>
          <cell r="S46" t="e">
            <v>#N/A</v>
          </cell>
          <cell r="T46" t="e">
            <v>#N/A</v>
          </cell>
          <cell r="U46" t="e">
            <v>#N/A</v>
          </cell>
          <cell r="V46" t="e">
            <v>#N/A</v>
          </cell>
          <cell r="W46" t="e">
            <v>#N/A</v>
          </cell>
          <cell r="X46" t="e">
            <v>#N/A</v>
          </cell>
          <cell r="Y46" t="e">
            <v>#N/A</v>
          </cell>
          <cell r="AA46" t="e">
            <v>#N/A</v>
          </cell>
          <cell r="AB46" t="e">
            <v>#N/A</v>
          </cell>
          <cell r="AC46" t="e">
            <v>#N/A</v>
          </cell>
          <cell r="AD46" t="e">
            <v>#N/A</v>
          </cell>
          <cell r="AE46" t="e">
            <v>#N/A</v>
          </cell>
          <cell r="AF46" t="e">
            <v>#N/A</v>
          </cell>
          <cell r="AG46" t="e">
            <v>#N/A</v>
          </cell>
          <cell r="AH46" t="e">
            <v>#N/A</v>
          </cell>
        </row>
        <row r="49">
          <cell r="R49" t="e">
            <v>#N/A</v>
          </cell>
          <cell r="S49" t="e">
            <v>#N/A</v>
          </cell>
          <cell r="T49" t="e">
            <v>#N/A</v>
          </cell>
          <cell r="U49" t="e">
            <v>#N/A</v>
          </cell>
          <cell r="V49" t="e">
            <v>#N/A</v>
          </cell>
          <cell r="W49" t="e">
            <v>#N/A</v>
          </cell>
          <cell r="X49" t="e">
            <v>#N/A</v>
          </cell>
          <cell r="Y49" t="e">
            <v>#N/A</v>
          </cell>
          <cell r="AA49" t="e">
            <v>#N/A</v>
          </cell>
          <cell r="AB49" t="e">
            <v>#N/A</v>
          </cell>
          <cell r="AC49" t="e">
            <v>#N/A</v>
          </cell>
          <cell r="AD49" t="e">
            <v>#N/A</v>
          </cell>
          <cell r="AE49" t="e">
            <v>#N/A</v>
          </cell>
          <cell r="AF49" t="e">
            <v>#N/A</v>
          </cell>
          <cell r="AG49" t="e">
            <v>#N/A</v>
          </cell>
          <cell r="AH49" t="e">
            <v>#N/A</v>
          </cell>
        </row>
        <row r="50">
          <cell r="R50" t="e">
            <v>#N/A</v>
          </cell>
          <cell r="S50" t="e">
            <v>#N/A</v>
          </cell>
          <cell r="T50" t="e">
            <v>#N/A</v>
          </cell>
          <cell r="U50" t="e">
            <v>#N/A</v>
          </cell>
          <cell r="V50" t="e">
            <v>#N/A</v>
          </cell>
          <cell r="W50" t="e">
            <v>#N/A</v>
          </cell>
          <cell r="X50" t="e">
            <v>#N/A</v>
          </cell>
          <cell r="Y50" t="e">
            <v>#N/A</v>
          </cell>
          <cell r="AA50" t="e">
            <v>#N/A</v>
          </cell>
          <cell r="AB50" t="e">
            <v>#N/A</v>
          </cell>
          <cell r="AC50" t="e">
            <v>#N/A</v>
          </cell>
          <cell r="AD50" t="e">
            <v>#N/A</v>
          </cell>
          <cell r="AE50" t="e">
            <v>#N/A</v>
          </cell>
          <cell r="AF50" t="e">
            <v>#N/A</v>
          </cell>
          <cell r="AG50" t="e">
            <v>#N/A</v>
          </cell>
          <cell r="AH50" t="e">
            <v>#N/A</v>
          </cell>
        </row>
        <row r="51">
          <cell r="R51" t="e">
            <v>#N/A</v>
          </cell>
          <cell r="S51" t="e">
            <v>#N/A</v>
          </cell>
          <cell r="T51" t="e">
            <v>#N/A</v>
          </cell>
          <cell r="U51" t="e">
            <v>#N/A</v>
          </cell>
          <cell r="V51" t="e">
            <v>#N/A</v>
          </cell>
          <cell r="W51" t="e">
            <v>#N/A</v>
          </cell>
          <cell r="X51" t="e">
            <v>#N/A</v>
          </cell>
          <cell r="Y51" t="e">
            <v>#N/A</v>
          </cell>
          <cell r="AA51" t="e">
            <v>#N/A</v>
          </cell>
          <cell r="AB51" t="e">
            <v>#N/A</v>
          </cell>
          <cell r="AC51" t="e">
            <v>#N/A</v>
          </cell>
          <cell r="AD51" t="e">
            <v>#N/A</v>
          </cell>
          <cell r="AE51" t="e">
            <v>#N/A</v>
          </cell>
          <cell r="AF51" t="e">
            <v>#N/A</v>
          </cell>
          <cell r="AG51" t="e">
            <v>#N/A</v>
          </cell>
          <cell r="AH51" t="e">
            <v>#N/A</v>
          </cell>
        </row>
        <row r="52">
          <cell r="R52" t="e">
            <v>#N/A</v>
          </cell>
          <cell r="S52" t="e">
            <v>#N/A</v>
          </cell>
          <cell r="T52" t="e">
            <v>#N/A</v>
          </cell>
          <cell r="U52" t="e">
            <v>#N/A</v>
          </cell>
          <cell r="V52" t="e">
            <v>#N/A</v>
          </cell>
          <cell r="W52" t="e">
            <v>#N/A</v>
          </cell>
          <cell r="X52" t="e">
            <v>#N/A</v>
          </cell>
          <cell r="Y52" t="e">
            <v>#N/A</v>
          </cell>
          <cell r="AA52" t="e">
            <v>#N/A</v>
          </cell>
          <cell r="AB52" t="e">
            <v>#N/A</v>
          </cell>
          <cell r="AC52" t="e">
            <v>#N/A</v>
          </cell>
          <cell r="AD52" t="e">
            <v>#N/A</v>
          </cell>
          <cell r="AE52" t="e">
            <v>#N/A</v>
          </cell>
          <cell r="AF52" t="e">
            <v>#N/A</v>
          </cell>
          <cell r="AG52" t="e">
            <v>#N/A</v>
          </cell>
          <cell r="AH52" t="e">
            <v>#N/A</v>
          </cell>
        </row>
        <row r="53">
          <cell r="R53" t="e">
            <v>#N/A</v>
          </cell>
          <cell r="S53" t="e">
            <v>#N/A</v>
          </cell>
          <cell r="T53" t="e">
            <v>#N/A</v>
          </cell>
          <cell r="U53" t="e">
            <v>#N/A</v>
          </cell>
          <cell r="V53" t="e">
            <v>#N/A</v>
          </cell>
          <cell r="W53" t="e">
            <v>#N/A</v>
          </cell>
          <cell r="X53" t="e">
            <v>#N/A</v>
          </cell>
          <cell r="Y53" t="e">
            <v>#N/A</v>
          </cell>
          <cell r="AA53" t="e">
            <v>#N/A</v>
          </cell>
          <cell r="AB53" t="e">
            <v>#N/A</v>
          </cell>
          <cell r="AC53" t="e">
            <v>#N/A</v>
          </cell>
          <cell r="AD53" t="e">
            <v>#N/A</v>
          </cell>
          <cell r="AE53" t="e">
            <v>#N/A</v>
          </cell>
          <cell r="AF53" t="e">
            <v>#N/A</v>
          </cell>
          <cell r="AG53" t="e">
            <v>#N/A</v>
          </cell>
          <cell r="AH53" t="e">
            <v>#N/A</v>
          </cell>
        </row>
        <row r="54">
          <cell r="R54" t="e">
            <v>#N/A</v>
          </cell>
          <cell r="S54" t="e">
            <v>#N/A</v>
          </cell>
          <cell r="T54" t="e">
            <v>#N/A</v>
          </cell>
          <cell r="U54" t="e">
            <v>#N/A</v>
          </cell>
          <cell r="V54" t="e">
            <v>#N/A</v>
          </cell>
          <cell r="W54" t="e">
            <v>#N/A</v>
          </cell>
          <cell r="X54" t="e">
            <v>#N/A</v>
          </cell>
          <cell r="Y54" t="e">
            <v>#N/A</v>
          </cell>
          <cell r="AA54" t="e">
            <v>#N/A</v>
          </cell>
          <cell r="AB54" t="e">
            <v>#N/A</v>
          </cell>
          <cell r="AC54" t="e">
            <v>#N/A</v>
          </cell>
          <cell r="AD54" t="e">
            <v>#N/A</v>
          </cell>
          <cell r="AE54" t="e">
            <v>#N/A</v>
          </cell>
          <cell r="AF54" t="e">
            <v>#N/A</v>
          </cell>
          <cell r="AG54" t="e">
            <v>#N/A</v>
          </cell>
          <cell r="AH54" t="e">
            <v>#N/A</v>
          </cell>
        </row>
        <row r="55">
          <cell r="R55" t="e">
            <v>#N/A</v>
          </cell>
          <cell r="S55" t="e">
            <v>#N/A</v>
          </cell>
          <cell r="T55" t="e">
            <v>#N/A</v>
          </cell>
          <cell r="U55" t="e">
            <v>#N/A</v>
          </cell>
          <cell r="V55" t="e">
            <v>#N/A</v>
          </cell>
          <cell r="W55" t="e">
            <v>#N/A</v>
          </cell>
          <cell r="X55" t="e">
            <v>#N/A</v>
          </cell>
          <cell r="Y55" t="e">
            <v>#N/A</v>
          </cell>
          <cell r="AA55" t="e">
            <v>#N/A</v>
          </cell>
          <cell r="AB55" t="e">
            <v>#N/A</v>
          </cell>
          <cell r="AC55" t="e">
            <v>#N/A</v>
          </cell>
          <cell r="AD55" t="e">
            <v>#N/A</v>
          </cell>
          <cell r="AE55" t="e">
            <v>#N/A</v>
          </cell>
          <cell r="AF55" t="e">
            <v>#N/A</v>
          </cell>
          <cell r="AG55" t="e">
            <v>#N/A</v>
          </cell>
          <cell r="AH55" t="e">
            <v>#N/A</v>
          </cell>
        </row>
        <row r="58">
          <cell r="R58" t="e">
            <v>#N/A</v>
          </cell>
          <cell r="S58" t="e">
            <v>#N/A</v>
          </cell>
          <cell r="T58" t="e">
            <v>#N/A</v>
          </cell>
          <cell r="U58" t="e">
            <v>#N/A</v>
          </cell>
          <cell r="V58" t="e">
            <v>#N/A</v>
          </cell>
          <cell r="W58" t="e">
            <v>#N/A</v>
          </cell>
          <cell r="X58" t="e">
            <v>#N/A</v>
          </cell>
          <cell r="Y58" t="e">
            <v>#N/A</v>
          </cell>
          <cell r="AA58" t="e">
            <v>#N/A</v>
          </cell>
          <cell r="AB58" t="e">
            <v>#N/A</v>
          </cell>
          <cell r="AC58" t="e">
            <v>#N/A</v>
          </cell>
          <cell r="AD58" t="e">
            <v>#N/A</v>
          </cell>
          <cell r="AE58" t="e">
            <v>#N/A</v>
          </cell>
          <cell r="AF58" t="e">
            <v>#N/A</v>
          </cell>
          <cell r="AG58" t="e">
            <v>#N/A</v>
          </cell>
          <cell r="AH58" t="e">
            <v>#N/A</v>
          </cell>
        </row>
        <row r="59">
          <cell r="R59" t="e">
            <v>#N/A</v>
          </cell>
          <cell r="S59" t="e">
            <v>#N/A</v>
          </cell>
          <cell r="T59" t="e">
            <v>#N/A</v>
          </cell>
          <cell r="U59" t="e">
            <v>#N/A</v>
          </cell>
          <cell r="V59" t="e">
            <v>#N/A</v>
          </cell>
          <cell r="W59" t="e">
            <v>#N/A</v>
          </cell>
          <cell r="X59" t="e">
            <v>#N/A</v>
          </cell>
          <cell r="Y59" t="e">
            <v>#N/A</v>
          </cell>
          <cell r="AA59" t="e">
            <v>#N/A</v>
          </cell>
          <cell r="AB59" t="e">
            <v>#N/A</v>
          </cell>
          <cell r="AC59" t="e">
            <v>#N/A</v>
          </cell>
          <cell r="AD59" t="e">
            <v>#N/A</v>
          </cell>
          <cell r="AE59" t="e">
            <v>#N/A</v>
          </cell>
          <cell r="AF59" t="e">
            <v>#N/A</v>
          </cell>
          <cell r="AG59" t="e">
            <v>#N/A</v>
          </cell>
          <cell r="AH59" t="e">
            <v>#N/A</v>
          </cell>
        </row>
        <row r="60">
          <cell r="R60" t="e">
            <v>#N/A</v>
          </cell>
          <cell r="S60" t="e">
            <v>#N/A</v>
          </cell>
          <cell r="T60" t="e">
            <v>#N/A</v>
          </cell>
          <cell r="U60" t="e">
            <v>#N/A</v>
          </cell>
          <cell r="V60" t="e">
            <v>#N/A</v>
          </cell>
          <cell r="W60" t="e">
            <v>#N/A</v>
          </cell>
          <cell r="X60" t="e">
            <v>#N/A</v>
          </cell>
          <cell r="Y60" t="e">
            <v>#N/A</v>
          </cell>
          <cell r="AA60" t="e">
            <v>#N/A</v>
          </cell>
          <cell r="AB60" t="e">
            <v>#N/A</v>
          </cell>
          <cell r="AC60" t="e">
            <v>#N/A</v>
          </cell>
          <cell r="AD60" t="e">
            <v>#N/A</v>
          </cell>
          <cell r="AE60" t="e">
            <v>#N/A</v>
          </cell>
          <cell r="AF60" t="e">
            <v>#N/A</v>
          </cell>
          <cell r="AG60" t="e">
            <v>#N/A</v>
          </cell>
          <cell r="AH60" t="e">
            <v>#N/A</v>
          </cell>
        </row>
        <row r="61">
          <cell r="R61" t="e">
            <v>#N/A</v>
          </cell>
          <cell r="S61" t="e">
            <v>#N/A</v>
          </cell>
          <cell r="T61" t="e">
            <v>#N/A</v>
          </cell>
          <cell r="U61" t="e">
            <v>#N/A</v>
          </cell>
          <cell r="V61" t="e">
            <v>#N/A</v>
          </cell>
          <cell r="W61" t="e">
            <v>#N/A</v>
          </cell>
          <cell r="X61" t="e">
            <v>#N/A</v>
          </cell>
          <cell r="Y61" t="e">
            <v>#N/A</v>
          </cell>
          <cell r="AA61" t="e">
            <v>#N/A</v>
          </cell>
          <cell r="AB61" t="e">
            <v>#N/A</v>
          </cell>
          <cell r="AC61" t="e">
            <v>#N/A</v>
          </cell>
          <cell r="AD61" t="e">
            <v>#N/A</v>
          </cell>
          <cell r="AE61" t="e">
            <v>#N/A</v>
          </cell>
          <cell r="AF61" t="e">
            <v>#N/A</v>
          </cell>
          <cell r="AG61" t="e">
            <v>#N/A</v>
          </cell>
          <cell r="AH61" t="e">
            <v>#N/A</v>
          </cell>
        </row>
        <row r="62">
          <cell r="R62" t="e">
            <v>#N/A</v>
          </cell>
          <cell r="S62" t="e">
            <v>#N/A</v>
          </cell>
          <cell r="T62" t="e">
            <v>#N/A</v>
          </cell>
          <cell r="U62" t="e">
            <v>#N/A</v>
          </cell>
          <cell r="V62" t="e">
            <v>#N/A</v>
          </cell>
          <cell r="W62" t="e">
            <v>#N/A</v>
          </cell>
          <cell r="X62" t="e">
            <v>#N/A</v>
          </cell>
          <cell r="Y62" t="e">
            <v>#N/A</v>
          </cell>
          <cell r="AA62" t="e">
            <v>#N/A</v>
          </cell>
          <cell r="AB62" t="e">
            <v>#N/A</v>
          </cell>
          <cell r="AC62" t="e">
            <v>#N/A</v>
          </cell>
          <cell r="AD62" t="e">
            <v>#N/A</v>
          </cell>
          <cell r="AE62" t="e">
            <v>#N/A</v>
          </cell>
          <cell r="AF62" t="e">
            <v>#N/A</v>
          </cell>
          <cell r="AG62" t="e">
            <v>#N/A</v>
          </cell>
          <cell r="AH62" t="e">
            <v>#N/A</v>
          </cell>
        </row>
        <row r="63">
          <cell r="R63" t="e">
            <v>#N/A</v>
          </cell>
          <cell r="S63" t="e">
            <v>#N/A</v>
          </cell>
          <cell r="T63" t="e">
            <v>#N/A</v>
          </cell>
          <cell r="U63" t="e">
            <v>#N/A</v>
          </cell>
          <cell r="V63" t="e">
            <v>#N/A</v>
          </cell>
          <cell r="W63" t="e">
            <v>#N/A</v>
          </cell>
          <cell r="X63" t="e">
            <v>#N/A</v>
          </cell>
          <cell r="Y63" t="e">
            <v>#N/A</v>
          </cell>
          <cell r="AA63" t="e">
            <v>#N/A</v>
          </cell>
          <cell r="AB63" t="e">
            <v>#N/A</v>
          </cell>
          <cell r="AC63" t="e">
            <v>#N/A</v>
          </cell>
          <cell r="AD63" t="e">
            <v>#N/A</v>
          </cell>
          <cell r="AE63" t="e">
            <v>#N/A</v>
          </cell>
          <cell r="AF63" t="e">
            <v>#N/A</v>
          </cell>
          <cell r="AG63" t="e">
            <v>#N/A</v>
          </cell>
          <cell r="AH63" t="e">
            <v>#N/A</v>
          </cell>
        </row>
        <row r="64">
          <cell r="R64" t="e">
            <v>#N/A</v>
          </cell>
          <cell r="S64" t="e">
            <v>#N/A</v>
          </cell>
          <cell r="T64" t="e">
            <v>#N/A</v>
          </cell>
          <cell r="U64" t="e">
            <v>#N/A</v>
          </cell>
          <cell r="V64" t="e">
            <v>#N/A</v>
          </cell>
          <cell r="W64" t="e">
            <v>#N/A</v>
          </cell>
          <cell r="X64" t="e">
            <v>#N/A</v>
          </cell>
          <cell r="Y64" t="e">
            <v>#N/A</v>
          </cell>
          <cell r="AA64" t="e">
            <v>#N/A</v>
          </cell>
          <cell r="AB64" t="e">
            <v>#N/A</v>
          </cell>
          <cell r="AC64" t="e">
            <v>#N/A</v>
          </cell>
          <cell r="AD64" t="e">
            <v>#N/A</v>
          </cell>
          <cell r="AE64" t="e">
            <v>#N/A</v>
          </cell>
          <cell r="AF64" t="e">
            <v>#N/A</v>
          </cell>
          <cell r="AG64" t="e">
            <v>#N/A</v>
          </cell>
          <cell r="AH64" t="e">
            <v>#N/A</v>
          </cell>
        </row>
        <row r="67">
          <cell r="R67" t="e">
            <v>#N/A</v>
          </cell>
          <cell r="S67" t="e">
            <v>#N/A</v>
          </cell>
          <cell r="T67" t="e">
            <v>#N/A</v>
          </cell>
          <cell r="U67" t="e">
            <v>#N/A</v>
          </cell>
          <cell r="V67" t="e">
            <v>#N/A</v>
          </cell>
          <cell r="W67" t="e">
            <v>#N/A</v>
          </cell>
          <cell r="X67" t="e">
            <v>#N/A</v>
          </cell>
          <cell r="Y67" t="e">
            <v>#N/A</v>
          </cell>
          <cell r="AA67" t="e">
            <v>#N/A</v>
          </cell>
          <cell r="AB67" t="e">
            <v>#N/A</v>
          </cell>
          <cell r="AC67" t="e">
            <v>#N/A</v>
          </cell>
          <cell r="AD67" t="e">
            <v>#N/A</v>
          </cell>
          <cell r="AE67" t="e">
            <v>#N/A</v>
          </cell>
          <cell r="AF67" t="e">
            <v>#N/A</v>
          </cell>
          <cell r="AG67" t="e">
            <v>#N/A</v>
          </cell>
          <cell r="AH67" t="e">
            <v>#N/A</v>
          </cell>
        </row>
        <row r="68">
          <cell r="R68" t="e">
            <v>#N/A</v>
          </cell>
          <cell r="S68" t="e">
            <v>#N/A</v>
          </cell>
          <cell r="T68" t="e">
            <v>#N/A</v>
          </cell>
          <cell r="U68" t="e">
            <v>#N/A</v>
          </cell>
          <cell r="V68" t="e">
            <v>#N/A</v>
          </cell>
          <cell r="W68" t="e">
            <v>#N/A</v>
          </cell>
          <cell r="X68" t="e">
            <v>#N/A</v>
          </cell>
          <cell r="Y68" t="e">
            <v>#N/A</v>
          </cell>
          <cell r="AA68" t="e">
            <v>#N/A</v>
          </cell>
          <cell r="AB68" t="e">
            <v>#N/A</v>
          </cell>
          <cell r="AC68" t="e">
            <v>#N/A</v>
          </cell>
          <cell r="AD68" t="e">
            <v>#N/A</v>
          </cell>
          <cell r="AE68" t="e">
            <v>#N/A</v>
          </cell>
          <cell r="AF68" t="e">
            <v>#N/A</v>
          </cell>
          <cell r="AG68" t="e">
            <v>#N/A</v>
          </cell>
          <cell r="AH68" t="e">
            <v>#N/A</v>
          </cell>
        </row>
        <row r="69">
          <cell r="R69" t="e">
            <v>#N/A</v>
          </cell>
          <cell r="S69" t="e">
            <v>#N/A</v>
          </cell>
          <cell r="T69" t="e">
            <v>#N/A</v>
          </cell>
          <cell r="U69" t="e">
            <v>#N/A</v>
          </cell>
          <cell r="V69" t="e">
            <v>#N/A</v>
          </cell>
          <cell r="W69" t="e">
            <v>#N/A</v>
          </cell>
          <cell r="X69" t="e">
            <v>#N/A</v>
          </cell>
          <cell r="Y69" t="e">
            <v>#N/A</v>
          </cell>
          <cell r="AA69" t="e">
            <v>#N/A</v>
          </cell>
          <cell r="AB69" t="e">
            <v>#N/A</v>
          </cell>
          <cell r="AC69" t="e">
            <v>#N/A</v>
          </cell>
          <cell r="AD69" t="e">
            <v>#N/A</v>
          </cell>
          <cell r="AE69" t="e">
            <v>#N/A</v>
          </cell>
          <cell r="AF69" t="e">
            <v>#N/A</v>
          </cell>
          <cell r="AG69" t="e">
            <v>#N/A</v>
          </cell>
          <cell r="AH69" t="e">
            <v>#N/A</v>
          </cell>
        </row>
        <row r="70">
          <cell r="R70" t="e">
            <v>#N/A</v>
          </cell>
          <cell r="S70" t="e">
            <v>#N/A</v>
          </cell>
          <cell r="T70" t="e">
            <v>#N/A</v>
          </cell>
          <cell r="U70" t="e">
            <v>#N/A</v>
          </cell>
          <cell r="V70" t="e">
            <v>#N/A</v>
          </cell>
          <cell r="W70" t="e">
            <v>#N/A</v>
          </cell>
          <cell r="X70" t="e">
            <v>#N/A</v>
          </cell>
          <cell r="Y70" t="e">
            <v>#N/A</v>
          </cell>
          <cell r="AA70" t="e">
            <v>#N/A</v>
          </cell>
          <cell r="AB70" t="e">
            <v>#N/A</v>
          </cell>
          <cell r="AC70" t="e">
            <v>#N/A</v>
          </cell>
          <cell r="AD70" t="e">
            <v>#N/A</v>
          </cell>
          <cell r="AE70" t="e">
            <v>#N/A</v>
          </cell>
          <cell r="AF70" t="e">
            <v>#N/A</v>
          </cell>
          <cell r="AG70" t="e">
            <v>#N/A</v>
          </cell>
          <cell r="AH70" t="e">
            <v>#N/A</v>
          </cell>
        </row>
        <row r="71">
          <cell r="R71" t="e">
            <v>#N/A</v>
          </cell>
          <cell r="S71" t="e">
            <v>#N/A</v>
          </cell>
          <cell r="T71" t="e">
            <v>#N/A</v>
          </cell>
          <cell r="U71" t="e">
            <v>#N/A</v>
          </cell>
          <cell r="V71" t="e">
            <v>#N/A</v>
          </cell>
          <cell r="W71" t="e">
            <v>#N/A</v>
          </cell>
          <cell r="X71" t="e">
            <v>#N/A</v>
          </cell>
          <cell r="Y71" t="e">
            <v>#N/A</v>
          </cell>
          <cell r="AA71" t="e">
            <v>#N/A</v>
          </cell>
          <cell r="AB71" t="e">
            <v>#N/A</v>
          </cell>
          <cell r="AC71" t="e">
            <v>#N/A</v>
          </cell>
          <cell r="AD71" t="e">
            <v>#N/A</v>
          </cell>
          <cell r="AE71" t="e">
            <v>#N/A</v>
          </cell>
          <cell r="AF71" t="e">
            <v>#N/A</v>
          </cell>
          <cell r="AG71" t="e">
            <v>#N/A</v>
          </cell>
          <cell r="AH71" t="e">
            <v>#N/A</v>
          </cell>
        </row>
        <row r="72">
          <cell r="R72" t="e">
            <v>#N/A</v>
          </cell>
          <cell r="S72" t="e">
            <v>#N/A</v>
          </cell>
          <cell r="T72" t="e">
            <v>#N/A</v>
          </cell>
          <cell r="U72" t="e">
            <v>#N/A</v>
          </cell>
          <cell r="V72" t="e">
            <v>#N/A</v>
          </cell>
          <cell r="W72" t="e">
            <v>#N/A</v>
          </cell>
          <cell r="X72" t="e">
            <v>#N/A</v>
          </cell>
          <cell r="Y72" t="e">
            <v>#N/A</v>
          </cell>
          <cell r="AA72" t="e">
            <v>#N/A</v>
          </cell>
          <cell r="AB72" t="e">
            <v>#N/A</v>
          </cell>
          <cell r="AC72" t="e">
            <v>#N/A</v>
          </cell>
          <cell r="AD72" t="e">
            <v>#N/A</v>
          </cell>
          <cell r="AE72" t="e">
            <v>#N/A</v>
          </cell>
          <cell r="AF72" t="e">
            <v>#N/A</v>
          </cell>
          <cell r="AG72" t="e">
            <v>#N/A</v>
          </cell>
          <cell r="AH72" t="e">
            <v>#N/A</v>
          </cell>
        </row>
        <row r="73">
          <cell r="R73" t="e">
            <v>#N/A</v>
          </cell>
          <cell r="S73" t="e">
            <v>#N/A</v>
          </cell>
          <cell r="T73" t="e">
            <v>#N/A</v>
          </cell>
          <cell r="U73" t="e">
            <v>#N/A</v>
          </cell>
          <cell r="V73" t="e">
            <v>#N/A</v>
          </cell>
          <cell r="W73" t="e">
            <v>#N/A</v>
          </cell>
          <cell r="X73" t="e">
            <v>#N/A</v>
          </cell>
          <cell r="Y73" t="e">
            <v>#N/A</v>
          </cell>
          <cell r="AA73" t="e">
            <v>#N/A</v>
          </cell>
          <cell r="AB73" t="e">
            <v>#N/A</v>
          </cell>
          <cell r="AC73" t="e">
            <v>#N/A</v>
          </cell>
          <cell r="AD73" t="e">
            <v>#N/A</v>
          </cell>
          <cell r="AE73" t="e">
            <v>#N/A</v>
          </cell>
          <cell r="AF73" t="e">
            <v>#N/A</v>
          </cell>
          <cell r="AG73" t="e">
            <v>#N/A</v>
          </cell>
          <cell r="AH73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9:N31"/>
  <sheetViews>
    <sheetView view="pageBreakPreview" zoomScale="85" zoomScaleNormal="100" zoomScaleSheetLayoutView="85" workbookViewId="0">
      <selection activeCell="A11" sqref="A11"/>
    </sheetView>
  </sheetViews>
  <sheetFormatPr defaultColWidth="9" defaultRowHeight="13.5"/>
  <cols>
    <col min="1" max="16384" width="9" style="1"/>
  </cols>
  <sheetData>
    <row r="9" spans="1:13" s="50" customFormat="1" ht="37.5" customHeight="1">
      <c r="A9" s="49"/>
      <c r="B9" s="88" t="s">
        <v>576</v>
      </c>
      <c r="C9" s="49"/>
      <c r="D9" s="49"/>
      <c r="E9" s="88"/>
      <c r="F9" s="49"/>
      <c r="G9" s="49"/>
      <c r="H9" s="49"/>
      <c r="I9" s="49"/>
      <c r="J9" s="49"/>
      <c r="K9" s="49"/>
      <c r="L9" s="49"/>
    </row>
    <row r="10" spans="1:13" ht="43.5" customHeight="1">
      <c r="A10" s="189" t="s">
        <v>580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</row>
    <row r="11" spans="1:13" ht="16.5" customHeight="1">
      <c r="E11" s="42"/>
    </row>
    <row r="12" spans="1:13" ht="3.75" customHeight="1"/>
    <row r="13" spans="1:13" hidden="1"/>
    <row r="14" spans="1:13" ht="41.25" customHeight="1">
      <c r="A14" s="190" t="s">
        <v>46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43" t="s">
        <v>45</v>
      </c>
      <c r="M14" s="43"/>
    </row>
    <row r="24" spans="1:14">
      <c r="A24" s="19"/>
    </row>
    <row r="25" spans="1:14" ht="25.5"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N25" s="191"/>
    </row>
    <row r="27" spans="1:14" ht="25.5">
      <c r="A27" s="190"/>
      <c r="B27" s="192"/>
      <c r="C27" s="192"/>
      <c r="D27" s="192"/>
      <c r="E27" s="192"/>
      <c r="F27" s="192"/>
      <c r="G27" s="192"/>
      <c r="H27" s="192"/>
      <c r="I27" s="192"/>
      <c r="J27" s="192"/>
      <c r="K27" s="192"/>
    </row>
    <row r="29" spans="1:14">
      <c r="A29" s="193"/>
      <c r="B29" s="193"/>
      <c r="C29" s="193"/>
      <c r="D29" s="193"/>
      <c r="E29" s="193"/>
      <c r="F29" s="193"/>
      <c r="G29" s="193"/>
      <c r="H29" s="193"/>
      <c r="I29" s="193"/>
      <c r="J29" s="193"/>
      <c r="K29" s="193"/>
    </row>
    <row r="31" spans="1:14" ht="24">
      <c r="B31" s="188"/>
      <c r="C31" s="188"/>
      <c r="D31" s="188"/>
      <c r="E31" s="188"/>
      <c r="F31" s="188"/>
      <c r="G31" s="188"/>
      <c r="H31" s="188"/>
      <c r="I31" s="188"/>
      <c r="J31" s="188"/>
      <c r="K31" s="188"/>
      <c r="L31" s="188"/>
    </row>
  </sheetData>
  <mergeCells count="6">
    <mergeCell ref="B31:L31"/>
    <mergeCell ref="A10:K10"/>
    <mergeCell ref="A14:K14"/>
    <mergeCell ref="D25:N25"/>
    <mergeCell ref="A27:K27"/>
    <mergeCell ref="A29:K29"/>
  </mergeCells>
  <phoneticPr fontId="3"/>
  <printOptions horizontalCentered="1" verticalCentered="1"/>
  <pageMargins left="0.78740157480314998" right="0.78740157480314998" top="0.98425196850393704" bottom="0.98425196850393704" header="0.511811023622047" footer="0.511811023622047"/>
  <pageSetup paperSize="9" scale="13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Z14"/>
  <sheetViews>
    <sheetView view="pageBreakPreview" zoomScaleNormal="85" zoomScaleSheetLayoutView="100" workbookViewId="0">
      <pane xSplit="3" ySplit="1" topLeftCell="D2" activePane="bottomRight" state="frozen"/>
      <selection activeCell="J18" sqref="J18:L18"/>
      <selection pane="topRight" activeCell="J18" sqref="J18:L18"/>
      <selection pane="bottomLeft" activeCell="J18" sqref="J18:L18"/>
      <selection pane="bottomRight" activeCell="J5" sqref="J5"/>
    </sheetView>
  </sheetViews>
  <sheetFormatPr defaultColWidth="9" defaultRowHeight="35.1" customHeight="1"/>
  <cols>
    <col min="1" max="1" width="3.875" style="15" customWidth="1"/>
    <col min="2" max="2" width="10.25" style="13" customWidth="1"/>
    <col min="3" max="3" width="22.125" style="32" customWidth="1"/>
    <col min="4" max="4" width="27.875" style="15" customWidth="1"/>
    <col min="5" max="5" width="11.25" style="16" customWidth="1"/>
    <col min="6" max="6" width="5" style="13" customWidth="1"/>
    <col min="7" max="7" width="16" style="17" customWidth="1"/>
    <col min="8" max="8" width="18.625" style="35" customWidth="1"/>
    <col min="9" max="9" width="11.25" style="15" customWidth="1"/>
    <col min="10" max="10" width="11.25" style="68" customWidth="1"/>
    <col min="11" max="11" width="12" style="27" customWidth="1"/>
    <col min="12" max="13" width="10.75" style="27" customWidth="1"/>
    <col min="14" max="14" width="16.25" style="15" customWidth="1"/>
    <col min="15" max="15" width="4.25" style="15" customWidth="1"/>
    <col min="16" max="16" width="4.875" style="15" customWidth="1"/>
    <col min="17" max="17" width="3.375" style="15" customWidth="1"/>
    <col min="18" max="18" width="11.875" style="15" customWidth="1"/>
    <col min="19" max="19" width="4" style="15" customWidth="1"/>
    <col min="20" max="20" width="15.375" style="15" customWidth="1"/>
    <col min="21" max="21" width="10.25" style="15" customWidth="1"/>
    <col min="22" max="16384" width="9" style="15"/>
  </cols>
  <sheetData>
    <row r="1" spans="2:26" ht="35.1" customHeight="1">
      <c r="B1" s="3" t="s">
        <v>13</v>
      </c>
      <c r="C1" s="30" t="s">
        <v>14</v>
      </c>
      <c r="D1" s="3" t="s">
        <v>15</v>
      </c>
      <c r="E1" s="5" t="s">
        <v>9</v>
      </c>
      <c r="F1" s="3" t="s">
        <v>16</v>
      </c>
      <c r="G1" s="6" t="s">
        <v>17</v>
      </c>
      <c r="H1" s="34" t="s">
        <v>18</v>
      </c>
      <c r="I1" s="262" t="s">
        <v>19</v>
      </c>
      <c r="J1" s="263"/>
      <c r="K1" s="20"/>
      <c r="L1" s="21"/>
      <c r="M1" s="20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2:26" s="14" customFormat="1" ht="34.5" customHeight="1">
      <c r="B2" s="52" t="str">
        <f>表紙･種目別内訳!B18</f>
        <v>Ｃ</v>
      </c>
      <c r="C2" s="56" t="str">
        <f>表紙･種目別内訳!C18</f>
        <v>機械設備工事</v>
      </c>
      <c r="D2" s="9"/>
      <c r="E2" s="2"/>
      <c r="F2" s="10"/>
      <c r="G2" s="51"/>
      <c r="H2" s="11"/>
      <c r="I2" s="61"/>
      <c r="J2" s="67"/>
      <c r="K2" s="23"/>
      <c r="L2" s="24"/>
      <c r="M2" s="23"/>
    </row>
    <row r="3" spans="2:26" s="14" customFormat="1" ht="34.5" customHeight="1">
      <c r="B3" s="136" t="s">
        <v>573</v>
      </c>
      <c r="C3" s="137" t="s">
        <v>574</v>
      </c>
      <c r="D3" s="159"/>
      <c r="E3" s="131">
        <v>1</v>
      </c>
      <c r="F3" s="132" t="s">
        <v>562</v>
      </c>
      <c r="G3" s="133"/>
      <c r="H3" s="134"/>
      <c r="I3" s="147"/>
      <c r="J3" s="67"/>
      <c r="K3" s="57"/>
      <c r="L3" s="57"/>
      <c r="M3" s="23"/>
      <c r="T3" s="25"/>
    </row>
    <row r="4" spans="2:26" s="14" customFormat="1" ht="34.5" customHeight="1">
      <c r="B4" s="8"/>
      <c r="C4" s="12"/>
      <c r="D4" s="45"/>
      <c r="E4" s="2"/>
      <c r="F4" s="10"/>
      <c r="G4" s="51"/>
      <c r="H4" s="11"/>
      <c r="I4" s="53"/>
      <c r="J4" s="67"/>
      <c r="K4" s="23"/>
      <c r="L4" s="26"/>
      <c r="M4" s="23"/>
    </row>
    <row r="5" spans="2:26" s="14" customFormat="1" ht="34.5" customHeight="1">
      <c r="B5" s="8"/>
      <c r="C5" s="12"/>
      <c r="D5" s="9"/>
      <c r="E5" s="2"/>
      <c r="F5" s="10"/>
      <c r="G5" s="51"/>
      <c r="H5" s="11"/>
      <c r="I5" s="62"/>
      <c r="J5" s="67"/>
      <c r="K5" s="23"/>
      <c r="L5" s="40"/>
      <c r="M5" s="23"/>
    </row>
    <row r="6" spans="2:26" s="14" customFormat="1" ht="34.5" customHeight="1">
      <c r="B6" s="8"/>
      <c r="C6" s="12"/>
      <c r="D6" s="33"/>
      <c r="E6" s="2"/>
      <c r="F6" s="10"/>
      <c r="G6" s="51"/>
      <c r="H6" s="11"/>
      <c r="I6" s="62"/>
      <c r="J6" s="67"/>
      <c r="K6" s="23"/>
      <c r="L6" s="40"/>
      <c r="M6" s="23"/>
    </row>
    <row r="7" spans="2:26" s="14" customFormat="1" ht="34.5" customHeight="1">
      <c r="B7" s="8"/>
      <c r="C7" s="12"/>
      <c r="D7" s="33"/>
      <c r="E7" s="2"/>
      <c r="F7" s="10"/>
      <c r="G7" s="51"/>
      <c r="H7" s="11"/>
      <c r="I7" s="62"/>
      <c r="J7" s="67"/>
      <c r="K7" s="44"/>
      <c r="L7" s="24"/>
      <c r="M7" s="23"/>
    </row>
    <row r="8" spans="2:26" s="14" customFormat="1" ht="34.5" customHeight="1">
      <c r="B8" s="8"/>
      <c r="C8" s="12"/>
      <c r="D8" s="33"/>
      <c r="E8" s="2"/>
      <c r="F8" s="10"/>
      <c r="G8" s="51"/>
      <c r="H8" s="11"/>
      <c r="I8" s="62"/>
      <c r="J8" s="67"/>
      <c r="K8" s="15"/>
      <c r="L8" s="25"/>
      <c r="M8" s="13"/>
      <c r="N8" s="36"/>
    </row>
    <row r="9" spans="2:26" s="14" customFormat="1" ht="34.5" customHeight="1">
      <c r="B9" s="8"/>
      <c r="C9" s="12"/>
      <c r="D9" s="33"/>
      <c r="E9" s="2"/>
      <c r="F9" s="10"/>
      <c r="G9" s="51"/>
      <c r="H9" s="11"/>
      <c r="I9" s="62"/>
      <c r="J9" s="67"/>
      <c r="K9" s="15"/>
      <c r="L9" s="17"/>
      <c r="M9" s="13"/>
      <c r="N9" s="36"/>
    </row>
    <row r="10" spans="2:26" s="14" customFormat="1" ht="34.5" customHeight="1">
      <c r="B10" s="8"/>
      <c r="C10" s="12"/>
      <c r="D10" s="33"/>
      <c r="E10" s="2"/>
      <c r="F10" s="10"/>
      <c r="G10" s="51"/>
      <c r="H10" s="11"/>
      <c r="I10" s="62"/>
      <c r="J10" s="67"/>
      <c r="K10" s="15"/>
      <c r="L10" s="17"/>
      <c r="M10" s="13"/>
      <c r="N10" s="36"/>
    </row>
    <row r="11" spans="2:26" s="14" customFormat="1" ht="34.5" customHeight="1">
      <c r="B11" s="8"/>
      <c r="C11" s="12"/>
      <c r="D11" s="33"/>
      <c r="E11" s="2"/>
      <c r="F11" s="10"/>
      <c r="G11" s="51"/>
      <c r="H11" s="11"/>
      <c r="I11" s="62"/>
      <c r="J11" s="67"/>
      <c r="K11" s="13"/>
      <c r="L11" s="15"/>
      <c r="M11" s="15"/>
      <c r="N11" s="36"/>
    </row>
    <row r="12" spans="2:26" s="14" customFormat="1" ht="34.5" customHeight="1">
      <c r="B12" s="8"/>
      <c r="C12" s="12"/>
      <c r="D12" s="33"/>
      <c r="E12" s="2"/>
      <c r="F12" s="10"/>
      <c r="G12" s="51"/>
      <c r="H12" s="11" t="str">
        <f>IF(F12="","",INT(E12*G12))</f>
        <v/>
      </c>
      <c r="I12" s="62"/>
      <c r="J12" s="67"/>
      <c r="K12" s="13"/>
      <c r="L12" s="58"/>
      <c r="M12" s="58"/>
      <c r="N12" s="37"/>
    </row>
    <row r="13" spans="2:26" s="14" customFormat="1" ht="34.5" customHeight="1">
      <c r="B13" s="8"/>
      <c r="C13" s="12"/>
      <c r="D13" s="9"/>
      <c r="E13" s="2"/>
      <c r="F13" s="10"/>
      <c r="G13" s="51"/>
      <c r="H13" s="11" t="str">
        <f>IF(F13="","",INT(E13*G13))</f>
        <v/>
      </c>
      <c r="I13" s="53"/>
      <c r="J13" s="67"/>
      <c r="K13" s="23"/>
      <c r="L13" s="24"/>
      <c r="M13" s="23"/>
    </row>
    <row r="14" spans="2:26" s="14" customFormat="1" ht="34.5" customHeight="1">
      <c r="B14" s="8"/>
      <c r="C14" s="12" t="s">
        <v>22</v>
      </c>
      <c r="D14" s="9"/>
      <c r="E14" s="2"/>
      <c r="F14" s="10"/>
      <c r="G14" s="51"/>
      <c r="H14" s="11">
        <f>SUM(H2:H13)</f>
        <v>0</v>
      </c>
      <c r="I14" s="53"/>
      <c r="J14" s="67"/>
      <c r="K14" s="23"/>
      <c r="L14" s="24"/>
      <c r="M14" s="23"/>
    </row>
  </sheetData>
  <mergeCells count="1">
    <mergeCell ref="I1:J1"/>
  </mergeCells>
  <phoneticPr fontId="3"/>
  <printOptions horizontalCentered="1" verticalCentered="1"/>
  <pageMargins left="0.6692913385826772" right="0.59055118110236227" top="0.94488188976377963" bottom="0.6692913385826772" header="0.86614173228346458" footer="0.59055118110236227"/>
  <pageSetup paperSize="9" firstPageNumber="67" fitToHeight="0" orientation="landscape" useFirstPageNumber="1" r:id="rId1"/>
  <headerFooter alignWithMargins="0">
    <oddHeader>&amp;L&amp;"ＭＳ 明朝,標準"（工事内訳書）</oddHeader>
    <oddFooter>&amp;L&amp;"ＭＳ 明朝,標準"&amp;12（NO.&amp;P）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Z66"/>
  <sheetViews>
    <sheetView showZeros="0" view="pageBreakPreview" zoomScaleNormal="85" zoomScaleSheetLayoutView="100" workbookViewId="0">
      <selection activeCell="B1" sqref="B1"/>
    </sheetView>
  </sheetViews>
  <sheetFormatPr defaultColWidth="9" defaultRowHeight="35.1" customHeight="1"/>
  <cols>
    <col min="1" max="1" width="3.875" style="15" customWidth="1"/>
    <col min="2" max="2" width="10.25" style="13" customWidth="1"/>
    <col min="3" max="3" width="22.125" style="32" customWidth="1"/>
    <col min="4" max="4" width="27.875" style="15" customWidth="1"/>
    <col min="5" max="5" width="11.25" style="15" customWidth="1"/>
    <col min="6" max="6" width="5" style="13" customWidth="1"/>
    <col min="7" max="7" width="16" style="60" customWidth="1"/>
    <col min="8" max="8" width="18.625" style="60" customWidth="1"/>
    <col min="9" max="9" width="11.25" style="15" customWidth="1"/>
    <col min="10" max="10" width="11.25" style="65" customWidth="1"/>
    <col min="11" max="11" width="12" style="15" customWidth="1"/>
    <col min="12" max="13" width="10.75" style="15" customWidth="1"/>
    <col min="14" max="14" width="16.25" style="15" customWidth="1"/>
    <col min="15" max="15" width="4.25" style="15" customWidth="1"/>
    <col min="16" max="16" width="4.875" style="15" customWidth="1"/>
    <col min="17" max="17" width="3.375" style="15" customWidth="1"/>
    <col min="18" max="18" width="11.875" style="15" customWidth="1"/>
    <col min="19" max="19" width="4" style="15" customWidth="1"/>
    <col min="20" max="20" width="15.375" style="15" customWidth="1"/>
    <col min="21" max="21" width="10.25" style="15" customWidth="1"/>
    <col min="22" max="16384" width="9" style="15"/>
  </cols>
  <sheetData>
    <row r="1" spans="2:26" ht="35.1" customHeight="1">
      <c r="B1" s="3" t="s">
        <v>13</v>
      </c>
      <c r="C1" s="30" t="s">
        <v>14</v>
      </c>
      <c r="D1" s="3" t="s">
        <v>15</v>
      </c>
      <c r="E1" s="3" t="s">
        <v>9</v>
      </c>
      <c r="F1" s="3" t="s">
        <v>16</v>
      </c>
      <c r="G1" s="59" t="s">
        <v>17</v>
      </c>
      <c r="H1" s="59" t="s">
        <v>18</v>
      </c>
      <c r="I1" s="262" t="s">
        <v>19</v>
      </c>
      <c r="J1" s="263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2:26" s="14" customFormat="1" ht="34.5" customHeight="1">
      <c r="B2" s="8" t="str">
        <f>'科目別内訳　C'!B3</f>
        <v>Ｃ－１</v>
      </c>
      <c r="C2" s="12" t="str">
        <f>'科目別内訳　C'!C3</f>
        <v>改修・撤去工事</v>
      </c>
      <c r="D2" s="9"/>
      <c r="E2" s="63"/>
      <c r="F2" s="10"/>
      <c r="G2" s="55"/>
      <c r="H2" s="55"/>
      <c r="I2" s="90"/>
      <c r="J2" s="91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2:26" s="14" customFormat="1" ht="34.5" customHeight="1">
      <c r="B3" s="8">
        <v>1</v>
      </c>
      <c r="C3" s="12" t="s">
        <v>408</v>
      </c>
      <c r="D3" s="101"/>
      <c r="E3" s="63">
        <v>1</v>
      </c>
      <c r="F3" s="10" t="s">
        <v>49</v>
      </c>
      <c r="G3" s="55"/>
      <c r="H3" s="55"/>
      <c r="I3" s="90"/>
      <c r="J3" s="91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2:26" s="14" customFormat="1" ht="34.5" customHeight="1">
      <c r="B4" s="8">
        <v>2</v>
      </c>
      <c r="C4" s="12" t="s">
        <v>409</v>
      </c>
      <c r="D4" s="63"/>
      <c r="E4" s="63">
        <v>1</v>
      </c>
      <c r="F4" s="10" t="s">
        <v>49</v>
      </c>
      <c r="G4" s="55"/>
      <c r="H4" s="55"/>
      <c r="I4" s="90"/>
      <c r="J4" s="91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2:26" s="14" customFormat="1" ht="34.5" customHeight="1">
      <c r="B5" s="8">
        <v>3</v>
      </c>
      <c r="C5" s="12" t="s">
        <v>410</v>
      </c>
      <c r="D5" s="12"/>
      <c r="E5" s="63">
        <v>1</v>
      </c>
      <c r="F5" s="10" t="s">
        <v>49</v>
      </c>
      <c r="G5" s="55"/>
      <c r="H5" s="55"/>
      <c r="I5" s="90"/>
      <c r="J5" s="91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2:26" s="14" customFormat="1" ht="34.5" customHeight="1">
      <c r="B6" s="8">
        <v>4</v>
      </c>
      <c r="C6" s="12" t="s">
        <v>411</v>
      </c>
      <c r="D6" s="9"/>
      <c r="E6" s="63">
        <v>1</v>
      </c>
      <c r="F6" s="10" t="s">
        <v>49</v>
      </c>
      <c r="G6" s="55"/>
      <c r="H6" s="55"/>
      <c r="I6" s="53"/>
      <c r="J6" s="83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2:26" s="14" customFormat="1" ht="34.5" customHeight="1">
      <c r="B7" s="8"/>
      <c r="C7" s="12"/>
      <c r="D7" s="9"/>
      <c r="E7" s="63"/>
      <c r="F7" s="10"/>
      <c r="G7" s="55"/>
      <c r="H7" s="55"/>
      <c r="I7" s="53"/>
      <c r="J7" s="64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2:26" s="14" customFormat="1" ht="34.5" customHeight="1">
      <c r="B8" s="8"/>
      <c r="C8" s="12"/>
      <c r="D8" s="9"/>
      <c r="E8" s="63"/>
      <c r="F8" s="10"/>
      <c r="G8" s="55"/>
      <c r="H8" s="55"/>
      <c r="I8" s="53"/>
      <c r="J8" s="83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2:26" s="14" customFormat="1" ht="34.5" customHeight="1">
      <c r="B9" s="8"/>
      <c r="C9" s="12"/>
      <c r="D9" s="9"/>
      <c r="E9" s="63"/>
      <c r="F9" s="10"/>
      <c r="G9" s="55"/>
      <c r="H9" s="55"/>
      <c r="I9" s="53"/>
      <c r="J9" s="64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2:26" s="14" customFormat="1" ht="34.5" customHeight="1">
      <c r="B10" s="8"/>
      <c r="C10" s="12"/>
      <c r="D10" s="9"/>
      <c r="E10" s="63"/>
      <c r="F10" s="10"/>
      <c r="G10" s="55"/>
      <c r="H10" s="55"/>
      <c r="I10" s="53"/>
      <c r="J10" s="83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2:26" s="14" customFormat="1" ht="34.5" customHeight="1">
      <c r="B11" s="8"/>
      <c r="C11" s="12"/>
      <c r="D11" s="9"/>
      <c r="E11" s="63"/>
      <c r="F11" s="10"/>
      <c r="G11" s="55"/>
      <c r="H11" s="55"/>
      <c r="I11" s="53"/>
      <c r="J11" s="64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2:26" s="14" customFormat="1" ht="34.5" customHeight="1">
      <c r="B12" s="8"/>
      <c r="C12" s="12"/>
      <c r="D12" s="9"/>
      <c r="E12" s="63"/>
      <c r="F12" s="10"/>
      <c r="G12" s="55"/>
      <c r="H12" s="55"/>
      <c r="I12" s="53"/>
      <c r="J12" s="83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2:26" s="14" customFormat="1" ht="34.5" customHeight="1">
      <c r="B13" s="8"/>
      <c r="C13" s="12"/>
      <c r="D13" s="9"/>
      <c r="E13" s="63"/>
      <c r="F13" s="10"/>
      <c r="G13" s="55"/>
      <c r="H13" s="55"/>
      <c r="I13" s="53"/>
      <c r="J13" s="64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2:26" s="14" customFormat="1" ht="34.5" customHeight="1">
      <c r="B14" s="8"/>
      <c r="C14" s="52" t="s">
        <v>47</v>
      </c>
      <c r="D14" s="9"/>
      <c r="E14" s="63"/>
      <c r="F14" s="10"/>
      <c r="G14" s="55"/>
      <c r="H14" s="55"/>
      <c r="I14" s="53"/>
      <c r="J14" s="64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2:26" s="14" customFormat="1" ht="34.5" customHeight="1">
      <c r="B15" s="8">
        <f>B3</f>
        <v>1</v>
      </c>
      <c r="C15" s="12" t="str">
        <f>C3</f>
        <v>給水設備</v>
      </c>
      <c r="D15" s="9"/>
      <c r="E15" s="63"/>
      <c r="F15" s="10"/>
      <c r="G15" s="55"/>
      <c r="H15" s="55"/>
      <c r="I15" s="93"/>
      <c r="J15" s="64"/>
      <c r="K15" s="15"/>
      <c r="L15" s="15"/>
      <c r="M15" s="15"/>
      <c r="N15" s="15"/>
      <c r="O15" s="15"/>
      <c r="P15" s="15"/>
      <c r="Q15" s="15"/>
      <c r="R15" s="15"/>
      <c r="S15" s="15"/>
      <c r="T15" s="54"/>
    </row>
    <row r="16" spans="2:26" s="14" customFormat="1" ht="34.5" customHeight="1">
      <c r="B16" s="8"/>
      <c r="C16" s="12" t="s">
        <v>427</v>
      </c>
      <c r="D16" s="9"/>
      <c r="E16" s="63"/>
      <c r="F16" s="10"/>
      <c r="G16" s="55"/>
      <c r="H16" s="55"/>
      <c r="I16" s="93"/>
      <c r="J16" s="64"/>
      <c r="K16" s="15"/>
      <c r="L16" s="15"/>
      <c r="M16" s="15"/>
      <c r="N16" s="15"/>
      <c r="O16" s="15"/>
      <c r="P16" s="15"/>
      <c r="Q16" s="15"/>
      <c r="R16" s="15"/>
      <c r="S16" s="15"/>
      <c r="T16" s="54"/>
    </row>
    <row r="17" spans="2:20" s="14" customFormat="1" ht="34.5" customHeight="1">
      <c r="B17" s="8"/>
      <c r="C17" s="12" t="s">
        <v>428</v>
      </c>
      <c r="D17" s="9" t="s">
        <v>429</v>
      </c>
      <c r="E17" s="63">
        <v>45</v>
      </c>
      <c r="F17" s="84" t="s">
        <v>96</v>
      </c>
      <c r="G17" s="55"/>
      <c r="H17" s="55"/>
      <c r="I17" s="93"/>
      <c r="J17" s="64"/>
      <c r="K17" s="15"/>
      <c r="L17" s="15"/>
      <c r="M17" s="15"/>
      <c r="N17" s="15"/>
      <c r="O17" s="15"/>
      <c r="P17" s="15"/>
      <c r="Q17" s="15"/>
      <c r="R17" s="15"/>
      <c r="S17" s="15"/>
      <c r="T17" s="54"/>
    </row>
    <row r="18" spans="2:20" s="14" customFormat="1" ht="34.5" customHeight="1">
      <c r="B18" s="8"/>
      <c r="C18" s="12" t="s">
        <v>430</v>
      </c>
      <c r="D18" s="9"/>
      <c r="E18" s="63"/>
      <c r="F18" s="10"/>
      <c r="G18" s="55"/>
      <c r="H18" s="55"/>
      <c r="I18" s="93"/>
      <c r="J18" s="64"/>
      <c r="K18" s="15"/>
      <c r="L18" s="15"/>
      <c r="M18" s="15"/>
      <c r="N18" s="15"/>
      <c r="O18" s="15"/>
      <c r="P18" s="15"/>
      <c r="Q18" s="15"/>
      <c r="R18" s="15"/>
      <c r="S18" s="15"/>
      <c r="T18" s="54"/>
    </row>
    <row r="19" spans="2:20" s="14" customFormat="1" ht="34.5" customHeight="1">
      <c r="B19" s="8"/>
      <c r="C19" s="12" t="s">
        <v>431</v>
      </c>
      <c r="D19" s="9" t="s">
        <v>443</v>
      </c>
      <c r="E19" s="63">
        <v>1</v>
      </c>
      <c r="F19" s="10" t="s">
        <v>432</v>
      </c>
      <c r="G19" s="55"/>
      <c r="H19" s="55"/>
      <c r="I19" s="93"/>
      <c r="J19" s="64"/>
      <c r="K19" s="15"/>
      <c r="L19" s="15"/>
      <c r="M19" s="15"/>
      <c r="N19" s="15"/>
      <c r="O19" s="15"/>
      <c r="P19" s="15"/>
      <c r="Q19" s="15"/>
      <c r="R19" s="15"/>
      <c r="S19" s="15"/>
      <c r="T19" s="54"/>
    </row>
    <row r="20" spans="2:20" s="14" customFormat="1" ht="34.5" customHeight="1">
      <c r="B20" s="8"/>
      <c r="C20" s="12" t="s">
        <v>433</v>
      </c>
      <c r="D20" s="9" t="s">
        <v>434</v>
      </c>
      <c r="E20" s="63">
        <v>1</v>
      </c>
      <c r="F20" s="10" t="s">
        <v>28</v>
      </c>
      <c r="G20" s="55"/>
      <c r="H20" s="55"/>
      <c r="I20" s="93"/>
      <c r="J20" s="64"/>
      <c r="K20" s="15"/>
      <c r="L20" s="15"/>
      <c r="M20" s="15"/>
      <c r="N20" s="15"/>
      <c r="O20" s="15"/>
      <c r="P20" s="15"/>
      <c r="Q20" s="15"/>
      <c r="R20" s="15"/>
      <c r="S20" s="15"/>
      <c r="T20" s="54"/>
    </row>
    <row r="21" spans="2:20" s="14" customFormat="1" ht="34.5" customHeight="1">
      <c r="B21" s="8"/>
      <c r="C21" s="12" t="s">
        <v>435</v>
      </c>
      <c r="D21" s="9"/>
      <c r="E21" s="63">
        <v>1</v>
      </c>
      <c r="F21" s="10" t="s">
        <v>28</v>
      </c>
      <c r="G21" s="55"/>
      <c r="H21" s="55"/>
      <c r="I21" s="93"/>
      <c r="J21" s="64"/>
      <c r="K21" s="15"/>
      <c r="L21" s="15"/>
      <c r="M21" s="15"/>
      <c r="N21" s="15"/>
      <c r="O21" s="15"/>
      <c r="P21" s="15"/>
      <c r="Q21" s="15"/>
      <c r="R21" s="15"/>
      <c r="S21" s="15"/>
      <c r="T21" s="54"/>
    </row>
    <row r="22" spans="2:20" s="14" customFormat="1" ht="34.5" customHeight="1">
      <c r="B22" s="8"/>
      <c r="C22" s="12" t="s">
        <v>442</v>
      </c>
      <c r="D22" s="9" t="s">
        <v>436</v>
      </c>
      <c r="E22" s="63">
        <v>5</v>
      </c>
      <c r="F22" s="10" t="s">
        <v>96</v>
      </c>
      <c r="G22" s="55"/>
      <c r="H22" s="55"/>
      <c r="I22" s="93"/>
      <c r="J22" s="64"/>
      <c r="K22" s="15"/>
      <c r="L22" s="15"/>
      <c r="M22" s="15"/>
      <c r="N22" s="15"/>
      <c r="O22" s="15"/>
      <c r="P22" s="15"/>
      <c r="Q22" s="15"/>
      <c r="R22" s="15"/>
      <c r="S22" s="15"/>
      <c r="T22" s="54"/>
    </row>
    <row r="23" spans="2:20" s="14" customFormat="1" ht="34.5" customHeight="1">
      <c r="B23" s="8"/>
      <c r="C23" s="12" t="s">
        <v>442</v>
      </c>
      <c r="D23" s="9" t="s">
        <v>437</v>
      </c>
      <c r="E23" s="63">
        <v>5</v>
      </c>
      <c r="F23" s="10" t="s">
        <v>96</v>
      </c>
      <c r="G23" s="55"/>
      <c r="H23" s="55"/>
      <c r="I23" s="93"/>
      <c r="J23" s="64"/>
      <c r="K23" s="15"/>
      <c r="L23" s="15"/>
      <c r="M23" s="15"/>
      <c r="N23" s="15"/>
      <c r="O23" s="15"/>
      <c r="P23" s="15"/>
      <c r="Q23" s="15"/>
      <c r="R23" s="15"/>
      <c r="S23" s="15"/>
      <c r="T23" s="54"/>
    </row>
    <row r="24" spans="2:20" s="14" customFormat="1" ht="34.5" customHeight="1">
      <c r="B24" s="8"/>
      <c r="C24" s="12" t="s">
        <v>438</v>
      </c>
      <c r="D24" s="9" t="s">
        <v>439</v>
      </c>
      <c r="E24" s="63">
        <v>45</v>
      </c>
      <c r="F24" s="10" t="s">
        <v>96</v>
      </c>
      <c r="G24" s="55"/>
      <c r="H24" s="55"/>
      <c r="I24" s="93"/>
      <c r="J24" s="64"/>
      <c r="K24" s="15"/>
      <c r="L24" s="15"/>
      <c r="M24" s="15"/>
      <c r="N24" s="15"/>
      <c r="O24" s="15"/>
      <c r="P24" s="15"/>
      <c r="Q24" s="15"/>
      <c r="R24" s="15"/>
      <c r="S24" s="15"/>
      <c r="T24" s="54"/>
    </row>
    <row r="25" spans="2:20" s="14" customFormat="1" ht="34.5" customHeight="1">
      <c r="B25" s="8"/>
      <c r="C25" s="12" t="s">
        <v>438</v>
      </c>
      <c r="D25" s="9" t="s">
        <v>440</v>
      </c>
      <c r="E25" s="63">
        <v>5</v>
      </c>
      <c r="F25" s="10" t="s">
        <v>96</v>
      </c>
      <c r="G25" s="55"/>
      <c r="H25" s="55"/>
      <c r="I25" s="93"/>
      <c r="J25" s="64"/>
      <c r="K25" s="15"/>
      <c r="L25" s="15"/>
      <c r="M25" s="15"/>
      <c r="N25" s="15"/>
      <c r="O25" s="15"/>
      <c r="P25" s="15"/>
      <c r="Q25" s="15"/>
      <c r="R25" s="15"/>
      <c r="S25" s="15"/>
      <c r="T25" s="54"/>
    </row>
    <row r="26" spans="2:20" s="14" customFormat="1" ht="34.5" customHeight="1">
      <c r="B26" s="8"/>
      <c r="C26" s="12" t="s">
        <v>438</v>
      </c>
      <c r="D26" s="9" t="s">
        <v>441</v>
      </c>
      <c r="E26" s="63">
        <v>5</v>
      </c>
      <c r="F26" s="10" t="s">
        <v>96</v>
      </c>
      <c r="G26" s="55"/>
      <c r="H26" s="55"/>
      <c r="I26" s="93"/>
      <c r="J26" s="64"/>
      <c r="K26" s="15"/>
      <c r="L26" s="15"/>
      <c r="M26" s="15"/>
      <c r="N26" s="15"/>
      <c r="O26" s="15"/>
      <c r="P26" s="15"/>
      <c r="Q26" s="15"/>
      <c r="R26" s="15"/>
      <c r="S26" s="15"/>
      <c r="T26" s="54"/>
    </row>
    <row r="27" spans="2:20" s="14" customFormat="1" ht="34.5" customHeight="1">
      <c r="B27" s="8"/>
      <c r="C27" s="52" t="s">
        <v>70</v>
      </c>
      <c r="D27" s="9"/>
      <c r="E27" s="63"/>
      <c r="F27" s="10"/>
      <c r="G27" s="55"/>
      <c r="H27" s="55"/>
      <c r="I27" s="93"/>
      <c r="J27" s="64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2:20" s="14" customFormat="1" ht="34.5" customHeight="1">
      <c r="B28" s="8">
        <f>B4</f>
        <v>2</v>
      </c>
      <c r="C28" s="12" t="str">
        <f>C4</f>
        <v>排水設備</v>
      </c>
      <c r="D28" s="9"/>
      <c r="E28" s="63"/>
      <c r="F28" s="10"/>
      <c r="G28" s="55"/>
      <c r="H28" s="55"/>
      <c r="I28" s="93"/>
      <c r="J28" s="64"/>
      <c r="K28" s="15"/>
      <c r="L28" s="15"/>
      <c r="M28" s="15"/>
      <c r="N28" s="15"/>
      <c r="O28" s="15"/>
      <c r="P28" s="15"/>
      <c r="Q28" s="15"/>
      <c r="R28" s="15"/>
      <c r="S28" s="15"/>
      <c r="T28" s="54"/>
    </row>
    <row r="29" spans="2:20" s="14" customFormat="1" ht="34.5" customHeight="1">
      <c r="B29" s="8"/>
      <c r="C29" s="12" t="s">
        <v>407</v>
      </c>
      <c r="D29" s="9"/>
      <c r="E29" s="63"/>
      <c r="F29" s="10"/>
      <c r="G29" s="55"/>
      <c r="H29" s="55"/>
      <c r="I29" s="93"/>
      <c r="J29" s="64"/>
      <c r="K29" s="15"/>
      <c r="L29" s="15"/>
      <c r="M29" s="15"/>
      <c r="N29" s="15"/>
      <c r="O29" s="15"/>
      <c r="P29" s="15"/>
      <c r="Q29" s="15"/>
      <c r="R29" s="15"/>
      <c r="S29" s="15"/>
      <c r="T29" s="54"/>
    </row>
    <row r="30" spans="2:20" s="14" customFormat="1" ht="34.5" customHeight="1">
      <c r="B30" s="8"/>
      <c r="C30" s="12" t="s">
        <v>412</v>
      </c>
      <c r="D30" s="9" t="s">
        <v>413</v>
      </c>
      <c r="E30" s="63">
        <v>12</v>
      </c>
      <c r="F30" s="10" t="s">
        <v>96</v>
      </c>
      <c r="G30" s="55"/>
      <c r="H30" s="55"/>
      <c r="I30" s="93"/>
      <c r="J30" s="64"/>
      <c r="K30" s="15"/>
      <c r="L30" s="15"/>
      <c r="M30" s="15"/>
      <c r="N30" s="15"/>
      <c r="O30" s="15"/>
      <c r="P30" s="15"/>
      <c r="Q30" s="15"/>
      <c r="R30" s="15"/>
      <c r="S30" s="15"/>
      <c r="T30" s="54"/>
    </row>
    <row r="31" spans="2:20" s="14" customFormat="1" ht="34.5" customHeight="1">
      <c r="B31" s="8"/>
      <c r="C31" s="12"/>
      <c r="D31" s="9"/>
      <c r="E31" s="63"/>
      <c r="F31" s="10"/>
      <c r="G31" s="55"/>
      <c r="H31" s="55"/>
      <c r="I31" s="93"/>
      <c r="J31" s="64"/>
      <c r="K31" s="15"/>
      <c r="L31" s="15"/>
      <c r="M31" s="15"/>
      <c r="N31" s="15"/>
      <c r="O31" s="15"/>
      <c r="P31" s="15"/>
      <c r="Q31" s="15"/>
      <c r="R31" s="15"/>
      <c r="S31" s="15"/>
      <c r="T31" s="54"/>
    </row>
    <row r="32" spans="2:20" s="14" customFormat="1" ht="34.5" customHeight="1">
      <c r="B32" s="8"/>
      <c r="C32" s="12"/>
      <c r="D32" s="9"/>
      <c r="E32" s="63"/>
      <c r="F32" s="10"/>
      <c r="G32" s="55"/>
      <c r="H32" s="55"/>
      <c r="I32" s="93"/>
      <c r="J32" s="64"/>
      <c r="K32" s="15"/>
      <c r="L32" s="15"/>
      <c r="M32" s="15"/>
      <c r="N32" s="15"/>
      <c r="O32" s="15"/>
      <c r="P32" s="15"/>
      <c r="Q32" s="15"/>
      <c r="R32" s="15"/>
      <c r="S32" s="15"/>
      <c r="T32" s="54"/>
    </row>
    <row r="33" spans="2:20" s="14" customFormat="1" ht="34.5" customHeight="1">
      <c r="B33" s="8"/>
      <c r="C33" s="12"/>
      <c r="D33" s="9"/>
      <c r="E33" s="63"/>
      <c r="F33" s="10"/>
      <c r="G33" s="55"/>
      <c r="H33" s="55"/>
      <c r="I33" s="93"/>
      <c r="J33" s="64"/>
      <c r="K33" s="15"/>
      <c r="L33" s="15"/>
      <c r="M33" s="15"/>
      <c r="N33" s="15"/>
      <c r="O33" s="15"/>
      <c r="P33" s="15"/>
      <c r="Q33" s="15"/>
      <c r="R33" s="15"/>
      <c r="S33" s="15"/>
      <c r="T33" s="54"/>
    </row>
    <row r="34" spans="2:20" s="14" customFormat="1" ht="34.5" customHeight="1">
      <c r="B34" s="8"/>
      <c r="C34" s="12"/>
      <c r="D34" s="9"/>
      <c r="E34" s="63"/>
      <c r="F34" s="10"/>
      <c r="G34" s="55"/>
      <c r="H34" s="55"/>
      <c r="I34" s="93"/>
      <c r="J34" s="64"/>
      <c r="K34" s="15"/>
      <c r="L34" s="15"/>
      <c r="M34" s="15"/>
      <c r="N34" s="15"/>
      <c r="O34" s="15"/>
      <c r="P34" s="15"/>
      <c r="Q34" s="15"/>
      <c r="R34" s="15"/>
      <c r="S34" s="15"/>
      <c r="T34" s="54"/>
    </row>
    <row r="35" spans="2:20" s="14" customFormat="1" ht="34.5" customHeight="1">
      <c r="B35" s="8"/>
      <c r="C35" s="12"/>
      <c r="D35" s="9"/>
      <c r="E35" s="63"/>
      <c r="F35" s="10"/>
      <c r="G35" s="55"/>
      <c r="H35" s="55"/>
      <c r="I35" s="93"/>
      <c r="J35" s="64"/>
      <c r="K35" s="15"/>
      <c r="L35" s="15"/>
      <c r="M35" s="15"/>
      <c r="N35" s="15"/>
      <c r="O35" s="15"/>
      <c r="P35" s="15"/>
      <c r="Q35" s="15"/>
      <c r="R35" s="15"/>
      <c r="S35" s="15"/>
      <c r="T35" s="54"/>
    </row>
    <row r="36" spans="2:20" s="14" customFormat="1" ht="34.5" customHeight="1">
      <c r="B36" s="8"/>
      <c r="C36" s="12"/>
      <c r="D36" s="9"/>
      <c r="E36" s="63"/>
      <c r="F36" s="10"/>
      <c r="G36" s="55"/>
      <c r="H36" s="55"/>
      <c r="I36" s="93"/>
      <c r="J36" s="64"/>
      <c r="K36" s="15"/>
      <c r="L36" s="15"/>
      <c r="M36" s="15"/>
      <c r="N36" s="15"/>
      <c r="O36" s="15"/>
      <c r="P36" s="15"/>
      <c r="Q36" s="15"/>
      <c r="R36" s="15"/>
      <c r="S36" s="15"/>
      <c r="T36" s="54"/>
    </row>
    <row r="37" spans="2:20" s="14" customFormat="1" ht="34.5" customHeight="1">
      <c r="B37" s="8"/>
      <c r="C37" s="12"/>
      <c r="D37" s="9"/>
      <c r="E37" s="63"/>
      <c r="F37" s="10"/>
      <c r="G37" s="55"/>
      <c r="H37" s="55"/>
      <c r="I37" s="93"/>
      <c r="J37" s="64"/>
      <c r="K37" s="15"/>
      <c r="L37" s="15"/>
      <c r="M37" s="15"/>
      <c r="N37" s="15"/>
      <c r="O37" s="15"/>
      <c r="P37" s="15"/>
      <c r="Q37" s="15"/>
      <c r="R37" s="15"/>
      <c r="S37" s="15"/>
      <c r="T37" s="54"/>
    </row>
    <row r="38" spans="2:20" s="14" customFormat="1" ht="34.5" customHeight="1">
      <c r="B38" s="8"/>
      <c r="C38" s="12"/>
      <c r="D38" s="9"/>
      <c r="E38" s="63"/>
      <c r="F38" s="10"/>
      <c r="G38" s="55"/>
      <c r="H38" s="55"/>
      <c r="I38" s="93"/>
      <c r="J38" s="64"/>
      <c r="K38" s="15"/>
      <c r="L38" s="15"/>
      <c r="M38" s="15"/>
      <c r="N38" s="15"/>
      <c r="O38" s="15"/>
      <c r="P38" s="15"/>
      <c r="Q38" s="15"/>
      <c r="R38" s="15"/>
      <c r="S38" s="15"/>
      <c r="T38" s="54"/>
    </row>
    <row r="39" spans="2:20" s="14" customFormat="1" ht="34.5" customHeight="1">
      <c r="B39" s="8"/>
      <c r="C39" s="12"/>
      <c r="D39" s="9"/>
      <c r="E39" s="63"/>
      <c r="F39" s="10"/>
      <c r="G39" s="55"/>
      <c r="H39" s="55"/>
      <c r="I39" s="93"/>
      <c r="J39" s="64"/>
      <c r="K39" s="15"/>
      <c r="L39" s="15"/>
      <c r="M39" s="15"/>
      <c r="N39" s="15"/>
      <c r="O39" s="15"/>
      <c r="P39" s="15"/>
      <c r="Q39" s="15"/>
      <c r="R39" s="15"/>
      <c r="S39" s="15"/>
      <c r="T39" s="54"/>
    </row>
    <row r="40" spans="2:20" s="14" customFormat="1" ht="34.5" customHeight="1">
      <c r="B40" s="8"/>
      <c r="C40" s="52" t="s">
        <v>70</v>
      </c>
      <c r="D40" s="9"/>
      <c r="E40" s="63"/>
      <c r="F40" s="10"/>
      <c r="G40" s="55"/>
      <c r="H40" s="55"/>
      <c r="I40" s="93"/>
      <c r="J40" s="64"/>
      <c r="K40" s="15"/>
      <c r="L40" s="15"/>
      <c r="M40" s="15"/>
      <c r="N40" s="15"/>
      <c r="O40" s="15"/>
      <c r="P40" s="15"/>
      <c r="Q40" s="15"/>
      <c r="R40" s="15"/>
      <c r="S40" s="15"/>
      <c r="T40" s="54"/>
    </row>
    <row r="41" spans="2:20" s="14" customFormat="1" ht="34.5" customHeight="1">
      <c r="B41" s="8">
        <f t="shared" ref="B41:C41" si="0">B5</f>
        <v>3</v>
      </c>
      <c r="C41" s="12" t="str">
        <f t="shared" si="0"/>
        <v>冷暖房設備</v>
      </c>
      <c r="D41" s="9"/>
      <c r="E41" s="63"/>
      <c r="F41" s="10"/>
      <c r="G41" s="55"/>
      <c r="H41" s="55"/>
      <c r="I41" s="93"/>
      <c r="J41" s="64"/>
      <c r="K41" s="15"/>
      <c r="L41" s="15"/>
      <c r="M41" s="15"/>
      <c r="N41" s="15"/>
      <c r="O41" s="15"/>
      <c r="P41" s="15"/>
      <c r="Q41" s="15"/>
      <c r="R41" s="15"/>
      <c r="S41" s="15"/>
      <c r="T41" s="54"/>
    </row>
    <row r="42" spans="2:20" s="14" customFormat="1" ht="34.5" customHeight="1">
      <c r="B42" s="8"/>
      <c r="C42" s="12" t="s">
        <v>406</v>
      </c>
      <c r="D42" s="9"/>
      <c r="E42" s="63"/>
      <c r="F42" s="10"/>
      <c r="G42" s="55"/>
      <c r="H42" s="55"/>
      <c r="I42" s="93"/>
      <c r="J42" s="64"/>
      <c r="K42" s="15"/>
      <c r="L42" s="15"/>
      <c r="M42" s="15"/>
      <c r="N42" s="15"/>
      <c r="O42" s="15"/>
      <c r="P42" s="15"/>
      <c r="Q42" s="15"/>
      <c r="R42" s="15"/>
      <c r="S42" s="15"/>
      <c r="T42" s="54"/>
    </row>
    <row r="43" spans="2:20" s="14" customFormat="1" ht="34.5" customHeight="1">
      <c r="B43" s="8"/>
      <c r="C43" s="12" t="s">
        <v>414</v>
      </c>
      <c r="D43" s="9" t="s">
        <v>416</v>
      </c>
      <c r="E43" s="63">
        <v>1</v>
      </c>
      <c r="F43" s="10" t="s">
        <v>415</v>
      </c>
      <c r="G43" s="55"/>
      <c r="H43" s="55"/>
      <c r="I43" s="93"/>
      <c r="J43" s="64"/>
      <c r="K43" s="15"/>
      <c r="L43" s="15"/>
      <c r="M43" s="15"/>
      <c r="N43" s="15"/>
      <c r="O43" s="15"/>
      <c r="P43" s="15"/>
      <c r="Q43" s="15"/>
      <c r="R43" s="15"/>
      <c r="S43" s="15"/>
      <c r="T43" s="54"/>
    </row>
    <row r="44" spans="2:20" s="14" customFormat="1" ht="34.5" customHeight="1">
      <c r="B44" s="8"/>
      <c r="C44" s="12"/>
      <c r="D44" s="9"/>
      <c r="E44" s="63"/>
      <c r="F44" s="10"/>
      <c r="G44" s="55"/>
      <c r="H44" s="55"/>
      <c r="I44" s="93"/>
      <c r="J44" s="64"/>
      <c r="K44" s="15"/>
      <c r="L44" s="15"/>
      <c r="M44" s="15"/>
      <c r="N44" s="15"/>
      <c r="O44" s="15"/>
      <c r="P44" s="15"/>
      <c r="Q44" s="15"/>
      <c r="R44" s="15"/>
      <c r="S44" s="15"/>
      <c r="T44" s="54"/>
    </row>
    <row r="45" spans="2:20" s="14" customFormat="1" ht="34.5" customHeight="1">
      <c r="B45" s="8"/>
      <c r="C45" s="12"/>
      <c r="D45" s="9"/>
      <c r="E45" s="63"/>
      <c r="F45" s="10"/>
      <c r="G45" s="55"/>
      <c r="H45" s="55"/>
      <c r="I45" s="93"/>
      <c r="J45" s="64"/>
      <c r="K45" s="15"/>
      <c r="L45" s="15"/>
      <c r="M45" s="15"/>
      <c r="N45" s="15"/>
      <c r="O45" s="15"/>
      <c r="P45" s="15"/>
      <c r="Q45" s="15"/>
      <c r="R45" s="15"/>
      <c r="S45" s="15"/>
      <c r="T45" s="54"/>
    </row>
    <row r="46" spans="2:20" s="14" customFormat="1" ht="34.5" customHeight="1">
      <c r="B46" s="8"/>
      <c r="C46" s="12"/>
      <c r="D46" s="9"/>
      <c r="E46" s="63"/>
      <c r="F46" s="10"/>
      <c r="G46" s="55"/>
      <c r="H46" s="55"/>
      <c r="I46" s="93"/>
      <c r="J46" s="64"/>
      <c r="K46" s="15"/>
      <c r="L46" s="15"/>
      <c r="M46" s="15"/>
      <c r="N46" s="15"/>
      <c r="O46" s="15"/>
      <c r="P46" s="15"/>
      <c r="Q46" s="15"/>
      <c r="R46" s="15"/>
      <c r="S46" s="15"/>
      <c r="T46" s="54"/>
    </row>
    <row r="47" spans="2:20" s="14" customFormat="1" ht="34.5" customHeight="1">
      <c r="B47" s="8"/>
      <c r="C47" s="12"/>
      <c r="D47" s="9"/>
      <c r="E47" s="63"/>
      <c r="F47" s="10"/>
      <c r="G47" s="55"/>
      <c r="H47" s="55"/>
      <c r="I47" s="93"/>
      <c r="J47" s="64"/>
      <c r="K47" s="15"/>
      <c r="L47" s="15"/>
      <c r="M47" s="15"/>
      <c r="N47" s="15"/>
      <c r="O47" s="15"/>
      <c r="P47" s="15"/>
      <c r="Q47" s="15"/>
      <c r="R47" s="15"/>
      <c r="S47" s="15"/>
      <c r="T47" s="54"/>
    </row>
    <row r="48" spans="2:20" s="14" customFormat="1" ht="34.5" customHeight="1">
      <c r="B48" s="8"/>
      <c r="C48" s="12"/>
      <c r="D48" s="9"/>
      <c r="E48" s="63"/>
      <c r="F48" s="10"/>
      <c r="G48" s="55"/>
      <c r="H48" s="55"/>
      <c r="I48" s="93"/>
      <c r="J48" s="64"/>
      <c r="K48" s="15"/>
      <c r="L48" s="15"/>
      <c r="M48" s="15"/>
      <c r="N48" s="15"/>
      <c r="O48" s="15"/>
      <c r="P48" s="15"/>
      <c r="Q48" s="15"/>
      <c r="R48" s="15"/>
      <c r="S48" s="15"/>
      <c r="T48" s="54"/>
    </row>
    <row r="49" spans="2:20" s="14" customFormat="1" ht="34.5" customHeight="1">
      <c r="B49" s="8"/>
      <c r="C49" s="12"/>
      <c r="D49" s="9"/>
      <c r="E49" s="63"/>
      <c r="F49" s="10"/>
      <c r="G49" s="55"/>
      <c r="H49" s="55"/>
      <c r="I49" s="93"/>
      <c r="J49" s="64"/>
      <c r="K49" s="15"/>
      <c r="L49" s="15"/>
      <c r="M49" s="15"/>
      <c r="N49" s="15"/>
      <c r="O49" s="15"/>
      <c r="P49" s="15"/>
      <c r="Q49" s="15"/>
      <c r="R49" s="15"/>
      <c r="S49" s="15"/>
      <c r="T49" s="54"/>
    </row>
    <row r="50" spans="2:20" s="14" customFormat="1" ht="34.5" customHeight="1">
      <c r="B50" s="8"/>
      <c r="C50" s="12"/>
      <c r="D50" s="9"/>
      <c r="E50" s="63"/>
      <c r="F50" s="10"/>
      <c r="G50" s="55"/>
      <c r="H50" s="55"/>
      <c r="I50" s="93"/>
      <c r="J50" s="64"/>
      <c r="K50" s="15"/>
      <c r="L50" s="15"/>
      <c r="M50" s="15"/>
      <c r="N50" s="15"/>
      <c r="O50" s="15"/>
      <c r="P50" s="15"/>
      <c r="Q50" s="15"/>
      <c r="R50" s="15"/>
      <c r="S50" s="15"/>
      <c r="T50" s="54"/>
    </row>
    <row r="51" spans="2:20" s="14" customFormat="1" ht="34.5" customHeight="1">
      <c r="B51" s="8"/>
      <c r="C51" s="12"/>
      <c r="D51" s="9"/>
      <c r="E51" s="63"/>
      <c r="F51" s="10"/>
      <c r="G51" s="55"/>
      <c r="H51" s="55"/>
      <c r="I51" s="93"/>
      <c r="J51" s="64"/>
      <c r="K51" s="15"/>
      <c r="L51" s="15"/>
      <c r="M51" s="15"/>
      <c r="N51" s="15"/>
      <c r="O51" s="15"/>
      <c r="P51" s="15"/>
      <c r="Q51" s="15"/>
      <c r="R51" s="15"/>
      <c r="S51" s="15"/>
      <c r="T51" s="54"/>
    </row>
    <row r="52" spans="2:20" s="14" customFormat="1" ht="34.5" customHeight="1">
      <c r="B52" s="8"/>
      <c r="C52" s="12"/>
      <c r="D52" s="9"/>
      <c r="E52" s="63"/>
      <c r="F52" s="10"/>
      <c r="G52" s="55"/>
      <c r="H52" s="55"/>
      <c r="I52" s="93"/>
      <c r="J52" s="64"/>
      <c r="K52" s="15"/>
      <c r="L52" s="15"/>
      <c r="M52" s="15"/>
      <c r="N52" s="15"/>
      <c r="O52" s="15"/>
      <c r="P52" s="15"/>
      <c r="Q52" s="15"/>
      <c r="R52" s="15"/>
      <c r="S52" s="15"/>
      <c r="T52" s="54"/>
    </row>
    <row r="53" spans="2:20" s="14" customFormat="1" ht="34.5" customHeight="1">
      <c r="B53" s="8"/>
      <c r="C53" s="52" t="s">
        <v>70</v>
      </c>
      <c r="D53" s="9"/>
      <c r="E53" s="63"/>
      <c r="F53" s="10"/>
      <c r="G53" s="55"/>
      <c r="H53" s="55"/>
      <c r="I53" s="93"/>
      <c r="J53" s="64"/>
      <c r="K53" s="15"/>
      <c r="L53" s="15"/>
      <c r="M53" s="15"/>
      <c r="N53" s="15"/>
      <c r="O53" s="15"/>
      <c r="P53" s="15"/>
      <c r="Q53" s="15"/>
      <c r="R53" s="15"/>
      <c r="S53" s="15"/>
      <c r="T53" s="54"/>
    </row>
    <row r="54" spans="2:20" s="14" customFormat="1" ht="34.5" customHeight="1">
      <c r="B54" s="8">
        <f>B6</f>
        <v>4</v>
      </c>
      <c r="C54" s="12" t="str">
        <f>C6</f>
        <v>換気設備</v>
      </c>
      <c r="D54" s="9"/>
      <c r="E54" s="63"/>
      <c r="F54" s="10"/>
      <c r="G54" s="55"/>
      <c r="H54" s="55"/>
      <c r="I54" s="93"/>
      <c r="J54" s="64"/>
      <c r="K54" s="15"/>
      <c r="L54" s="15"/>
      <c r="M54" s="15"/>
      <c r="N54" s="15"/>
      <c r="O54" s="15"/>
      <c r="P54" s="15"/>
      <c r="Q54" s="15"/>
      <c r="R54" s="15"/>
      <c r="S54" s="15"/>
      <c r="T54" s="54"/>
    </row>
    <row r="55" spans="2:20" s="14" customFormat="1" ht="34.5" customHeight="1">
      <c r="B55" s="8"/>
      <c r="C55" s="12" t="s">
        <v>406</v>
      </c>
      <c r="D55" s="9"/>
      <c r="E55" s="63"/>
      <c r="F55" s="10"/>
      <c r="G55" s="55"/>
      <c r="H55" s="55"/>
      <c r="I55" s="93"/>
      <c r="J55" s="64"/>
      <c r="K55" s="15"/>
      <c r="L55" s="15"/>
      <c r="M55" s="15"/>
      <c r="N55" s="15"/>
      <c r="O55" s="15"/>
      <c r="P55" s="15"/>
      <c r="Q55" s="15"/>
      <c r="R55" s="15"/>
      <c r="S55" s="15"/>
      <c r="T55" s="54"/>
    </row>
    <row r="56" spans="2:20" s="14" customFormat="1" ht="34.5" customHeight="1">
      <c r="B56" s="8"/>
      <c r="C56" s="12" t="s">
        <v>417</v>
      </c>
      <c r="D56" s="9" t="s">
        <v>418</v>
      </c>
      <c r="E56" s="63">
        <v>6</v>
      </c>
      <c r="F56" s="84" t="s">
        <v>119</v>
      </c>
      <c r="G56" s="55"/>
      <c r="H56" s="55"/>
      <c r="I56" s="93"/>
      <c r="J56" s="64"/>
      <c r="K56" s="15"/>
      <c r="L56" s="15"/>
      <c r="M56" s="15"/>
      <c r="N56" s="15"/>
      <c r="O56" s="15"/>
      <c r="P56" s="15"/>
      <c r="Q56" s="15"/>
      <c r="R56" s="15"/>
      <c r="S56" s="15"/>
      <c r="T56" s="54"/>
    </row>
    <row r="57" spans="2:20" s="14" customFormat="1" ht="34.5" customHeight="1">
      <c r="B57" s="8"/>
      <c r="C57" s="12" t="s">
        <v>419</v>
      </c>
      <c r="D57" s="9" t="s">
        <v>420</v>
      </c>
      <c r="E57" s="63">
        <v>3</v>
      </c>
      <c r="F57" s="10" t="s">
        <v>421</v>
      </c>
      <c r="G57" s="55"/>
      <c r="H57" s="55"/>
      <c r="I57" s="93"/>
      <c r="J57" s="64"/>
      <c r="K57" s="15"/>
      <c r="L57" s="15"/>
      <c r="M57" s="15"/>
      <c r="N57" s="15"/>
      <c r="O57" s="15"/>
      <c r="P57" s="15"/>
      <c r="Q57" s="15"/>
      <c r="R57" s="15"/>
      <c r="S57" s="15"/>
      <c r="T57" s="54"/>
    </row>
    <row r="58" spans="2:20" s="14" customFormat="1" ht="34.5" customHeight="1">
      <c r="B58" s="8"/>
      <c r="C58" s="12" t="s">
        <v>419</v>
      </c>
      <c r="D58" s="9" t="s">
        <v>422</v>
      </c>
      <c r="E58" s="63">
        <v>3</v>
      </c>
      <c r="F58" s="10" t="s">
        <v>421</v>
      </c>
      <c r="G58" s="55"/>
      <c r="H58" s="55"/>
      <c r="I58" s="93"/>
      <c r="J58" s="64"/>
      <c r="K58" s="15"/>
      <c r="L58" s="15"/>
      <c r="M58" s="15"/>
      <c r="N58" s="15"/>
      <c r="O58" s="15"/>
      <c r="P58" s="15"/>
      <c r="Q58" s="15"/>
      <c r="R58" s="15"/>
      <c r="S58" s="15"/>
      <c r="T58" s="54"/>
    </row>
    <row r="59" spans="2:20" s="14" customFormat="1" ht="34.5" customHeight="1">
      <c r="B59" s="8"/>
      <c r="C59" s="12" t="s">
        <v>407</v>
      </c>
      <c r="D59" s="9"/>
      <c r="E59" s="63"/>
      <c r="F59" s="10"/>
      <c r="G59" s="55"/>
      <c r="H59" s="55"/>
      <c r="I59" s="93"/>
      <c r="J59" s="64"/>
      <c r="K59" s="15"/>
      <c r="L59" s="15"/>
      <c r="M59" s="15"/>
      <c r="N59" s="15"/>
      <c r="O59" s="15"/>
      <c r="P59" s="15"/>
      <c r="Q59" s="15"/>
      <c r="R59" s="15"/>
      <c r="S59" s="15"/>
      <c r="T59" s="54"/>
    </row>
    <row r="60" spans="2:20" s="14" customFormat="1" ht="34.5" customHeight="1">
      <c r="B60" s="8"/>
      <c r="C60" s="12" t="s">
        <v>423</v>
      </c>
      <c r="D60" s="9" t="s">
        <v>424</v>
      </c>
      <c r="E60" s="63">
        <v>6</v>
      </c>
      <c r="F60" s="10" t="s">
        <v>119</v>
      </c>
      <c r="G60" s="55"/>
      <c r="H60" s="55"/>
      <c r="I60" s="93"/>
      <c r="J60" s="64"/>
      <c r="K60" s="15"/>
      <c r="L60" s="15"/>
      <c r="M60" s="15"/>
      <c r="N60" s="15"/>
      <c r="O60" s="15"/>
      <c r="P60" s="15"/>
      <c r="Q60" s="15"/>
      <c r="R60" s="15"/>
      <c r="S60" s="15"/>
      <c r="T60" s="54"/>
    </row>
    <row r="61" spans="2:20" s="14" customFormat="1" ht="34.5" customHeight="1">
      <c r="B61" s="8"/>
      <c r="C61" s="12" t="s">
        <v>425</v>
      </c>
      <c r="D61" s="9" t="s">
        <v>426</v>
      </c>
      <c r="E61" s="63">
        <v>3</v>
      </c>
      <c r="F61" s="10" t="s">
        <v>421</v>
      </c>
      <c r="G61" s="55"/>
      <c r="H61" s="55"/>
      <c r="I61" s="93"/>
      <c r="J61" s="64"/>
      <c r="K61" s="15"/>
      <c r="L61" s="15"/>
      <c r="M61" s="15"/>
      <c r="N61" s="15"/>
      <c r="O61" s="15"/>
      <c r="P61" s="15"/>
      <c r="Q61" s="15"/>
      <c r="R61" s="15"/>
      <c r="S61" s="15"/>
      <c r="T61" s="54"/>
    </row>
    <row r="62" spans="2:20" s="14" customFormat="1" ht="34.5" customHeight="1">
      <c r="B62" s="8"/>
      <c r="C62" s="12"/>
      <c r="D62" s="9"/>
      <c r="E62" s="63"/>
      <c r="F62" s="10"/>
      <c r="G62" s="55"/>
      <c r="H62" s="55"/>
      <c r="I62" s="93"/>
      <c r="J62" s="64"/>
      <c r="K62" s="15"/>
      <c r="L62" s="15"/>
      <c r="M62" s="15"/>
      <c r="N62" s="15"/>
      <c r="O62" s="15"/>
      <c r="P62" s="15"/>
      <c r="Q62" s="15"/>
      <c r="R62" s="15"/>
      <c r="S62" s="15"/>
      <c r="T62" s="54"/>
    </row>
    <row r="63" spans="2:20" s="14" customFormat="1" ht="34.5" customHeight="1">
      <c r="B63" s="8"/>
      <c r="C63" s="12"/>
      <c r="D63" s="9"/>
      <c r="E63" s="63"/>
      <c r="F63" s="10"/>
      <c r="G63" s="55"/>
      <c r="H63" s="55"/>
      <c r="I63" s="93"/>
      <c r="J63" s="64"/>
      <c r="K63" s="15"/>
      <c r="L63" s="15"/>
      <c r="M63" s="15"/>
      <c r="N63" s="15"/>
      <c r="O63" s="15"/>
      <c r="P63" s="15"/>
      <c r="Q63" s="15"/>
      <c r="R63" s="15"/>
      <c r="S63" s="15"/>
      <c r="T63" s="54"/>
    </row>
    <row r="64" spans="2:20" s="14" customFormat="1" ht="34.5" customHeight="1">
      <c r="B64" s="8"/>
      <c r="C64" s="12"/>
      <c r="D64" s="9"/>
      <c r="E64" s="63"/>
      <c r="F64" s="10"/>
      <c r="G64" s="55"/>
      <c r="H64" s="55"/>
      <c r="I64" s="93"/>
      <c r="J64" s="64"/>
      <c r="K64" s="15"/>
      <c r="L64" s="15"/>
      <c r="M64" s="15"/>
      <c r="N64" s="15"/>
      <c r="O64" s="15"/>
      <c r="P64" s="15"/>
      <c r="Q64" s="15"/>
      <c r="R64" s="15"/>
      <c r="S64" s="15"/>
      <c r="T64" s="54"/>
    </row>
    <row r="65" spans="2:20" s="14" customFormat="1" ht="34.5" customHeight="1">
      <c r="B65" s="8"/>
      <c r="C65" s="12"/>
      <c r="D65" s="9"/>
      <c r="E65" s="63"/>
      <c r="F65" s="10"/>
      <c r="G65" s="55"/>
      <c r="H65" s="55"/>
      <c r="I65" s="93"/>
      <c r="J65" s="64"/>
      <c r="K65" s="15"/>
      <c r="L65" s="15"/>
      <c r="M65" s="15"/>
      <c r="N65" s="15"/>
      <c r="O65" s="15"/>
      <c r="P65" s="15"/>
      <c r="Q65" s="15"/>
      <c r="R65" s="15"/>
      <c r="S65" s="15"/>
      <c r="T65" s="54"/>
    </row>
    <row r="66" spans="2:20" s="14" customFormat="1" ht="34.5" customHeight="1">
      <c r="B66" s="8"/>
      <c r="C66" s="52" t="s">
        <v>70</v>
      </c>
      <c r="D66" s="9"/>
      <c r="E66" s="63"/>
      <c r="F66" s="10"/>
      <c r="G66" s="55"/>
      <c r="H66" s="55"/>
      <c r="I66" s="93"/>
      <c r="J66" s="64"/>
      <c r="K66" s="15"/>
      <c r="L66" s="15"/>
      <c r="M66" s="15"/>
      <c r="N66" s="15"/>
      <c r="O66" s="15"/>
      <c r="P66" s="15"/>
      <c r="Q66" s="15"/>
      <c r="R66" s="15"/>
      <c r="S66" s="15"/>
      <c r="T66" s="15"/>
    </row>
  </sheetData>
  <mergeCells count="1">
    <mergeCell ref="I1:J1"/>
  </mergeCells>
  <phoneticPr fontId="3"/>
  <printOptions horizontalCentered="1" verticalCentered="1"/>
  <pageMargins left="0.6692913385826772" right="0.59055118110236227" top="0.94488188976377963" bottom="0.82677165354330717" header="0.86614173228346458" footer="0.59055118110236227"/>
  <pageSetup paperSize="9" firstPageNumber="68" fitToHeight="0" orientation="landscape" useFirstPageNumber="1" r:id="rId1"/>
  <headerFooter alignWithMargins="0">
    <oddHeader>&amp;L&amp;"ＭＳ 明朝,標準"（工事内訳書）</oddHeader>
    <oddFooter>&amp;L&amp;"ＭＳ 明朝,標準"&amp;12（NO.&amp;P）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X27"/>
  <sheetViews>
    <sheetView view="pageBreakPreview" zoomScaleNormal="85" zoomScaleSheetLayoutView="100" workbookViewId="0">
      <pane xSplit="3" ySplit="1" topLeftCell="D2" activePane="bottomRight" state="frozen"/>
      <selection activeCell="J18" sqref="J18:L18"/>
      <selection pane="topRight" activeCell="J18" sqref="J18:L18"/>
      <selection pane="bottomLeft" activeCell="J18" sqref="J18:L18"/>
      <selection pane="bottomRight" activeCell="I7" sqref="I7:J7"/>
    </sheetView>
  </sheetViews>
  <sheetFormatPr defaultColWidth="9" defaultRowHeight="35.1" customHeight="1"/>
  <cols>
    <col min="1" max="1" width="3.875" style="15" customWidth="1"/>
    <col min="2" max="2" width="10.25" style="13" customWidth="1"/>
    <col min="3" max="3" width="22.125" style="14" customWidth="1"/>
    <col min="4" max="4" width="27.875" style="15" customWidth="1"/>
    <col min="5" max="5" width="11.25" style="16" customWidth="1"/>
    <col min="6" max="6" width="5" style="13" customWidth="1"/>
    <col min="7" max="7" width="16" style="17" customWidth="1"/>
    <col min="8" max="8" width="18.625" style="18" customWidth="1"/>
    <col min="9" max="10" width="11.25" style="15" customWidth="1"/>
    <col min="11" max="11" width="12.875" style="15" customWidth="1"/>
    <col min="12" max="12" width="13.875" style="15" customWidth="1"/>
    <col min="13" max="13" width="4.25" style="15" customWidth="1"/>
    <col min="14" max="14" width="4.875" style="15" customWidth="1"/>
    <col min="15" max="15" width="3.375" style="15" customWidth="1"/>
    <col min="16" max="16" width="11.875" style="15" customWidth="1"/>
    <col min="17" max="17" width="4" style="15" customWidth="1"/>
    <col min="18" max="18" width="15.375" style="15" customWidth="1"/>
    <col min="19" max="19" width="10.25" style="15" customWidth="1"/>
    <col min="20" max="16384" width="9" style="15"/>
  </cols>
  <sheetData>
    <row r="1" spans="2:24" ht="35.1" customHeight="1">
      <c r="B1" s="123" t="s">
        <v>13</v>
      </c>
      <c r="C1" s="163" t="s">
        <v>14</v>
      </c>
      <c r="D1" s="123" t="s">
        <v>15</v>
      </c>
      <c r="E1" s="125" t="s">
        <v>9</v>
      </c>
      <c r="F1" s="123" t="s">
        <v>16</v>
      </c>
      <c r="G1" s="126" t="s">
        <v>17</v>
      </c>
      <c r="H1" s="164" t="s">
        <v>18</v>
      </c>
      <c r="I1" s="260" t="s">
        <v>19</v>
      </c>
      <c r="J1" s="261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2:24" s="14" customFormat="1" ht="34.5" customHeight="1">
      <c r="B2" s="165" t="s">
        <v>39</v>
      </c>
      <c r="C2" s="137"/>
      <c r="D2" s="166"/>
      <c r="E2" s="167"/>
      <c r="F2" s="168"/>
      <c r="G2" s="169"/>
      <c r="H2" s="134"/>
      <c r="I2" s="85"/>
      <c r="J2" s="87"/>
      <c r="K2" s="15"/>
      <c r="L2" s="15"/>
    </row>
    <row r="3" spans="2:24" s="14" customFormat="1" ht="34.5" customHeight="1">
      <c r="B3" s="128"/>
      <c r="C3" s="137" t="s">
        <v>11</v>
      </c>
      <c r="D3" s="166"/>
      <c r="E3" s="170">
        <v>1</v>
      </c>
      <c r="F3" s="168" t="s">
        <v>20</v>
      </c>
      <c r="G3" s="169"/>
      <c r="H3" s="134"/>
      <c r="I3" s="171"/>
      <c r="J3" s="178"/>
      <c r="K3" s="15"/>
      <c r="L3" s="15"/>
      <c r="R3" s="46"/>
    </row>
    <row r="4" spans="2:24" s="14" customFormat="1" ht="34.5" customHeight="1">
      <c r="B4" s="128"/>
      <c r="C4" s="173" t="s">
        <v>66</v>
      </c>
      <c r="D4" s="173"/>
      <c r="E4" s="174"/>
      <c r="F4" s="175"/>
      <c r="G4" s="169"/>
      <c r="H4" s="134"/>
      <c r="I4" s="177"/>
      <c r="J4" s="178"/>
      <c r="K4" s="15"/>
      <c r="L4" s="15"/>
    </row>
    <row r="5" spans="2:24" s="14" customFormat="1" ht="34.5" customHeight="1">
      <c r="B5" s="136"/>
      <c r="C5" s="137" t="s">
        <v>446</v>
      </c>
      <c r="D5" s="176" t="s">
        <v>527</v>
      </c>
      <c r="E5" s="170">
        <v>12</v>
      </c>
      <c r="F5" s="168" t="s">
        <v>96</v>
      </c>
      <c r="G5" s="169"/>
      <c r="H5" s="134"/>
      <c r="I5" s="274"/>
      <c r="J5" s="275"/>
      <c r="K5" s="15"/>
      <c r="L5" s="15"/>
      <c r="M5" s="15"/>
      <c r="N5" s="15"/>
      <c r="O5" s="15"/>
      <c r="P5" s="15"/>
      <c r="Q5" s="15"/>
    </row>
    <row r="6" spans="2:24" s="14" customFormat="1" ht="34.5" customHeight="1">
      <c r="B6" s="128"/>
      <c r="C6" s="173" t="s">
        <v>447</v>
      </c>
      <c r="D6" s="173" t="s">
        <v>528</v>
      </c>
      <c r="E6" s="170">
        <v>1</v>
      </c>
      <c r="F6" s="175" t="s">
        <v>153</v>
      </c>
      <c r="G6" s="169"/>
      <c r="H6" s="134"/>
      <c r="I6" s="274"/>
      <c r="J6" s="275"/>
      <c r="K6" s="15"/>
      <c r="L6" s="15"/>
    </row>
    <row r="7" spans="2:24" s="14" customFormat="1" ht="34.5" customHeight="1">
      <c r="B7" s="128"/>
      <c r="C7" s="173" t="s">
        <v>444</v>
      </c>
      <c r="D7" s="179" t="s">
        <v>575</v>
      </c>
      <c r="E7" s="170">
        <v>1</v>
      </c>
      <c r="F7" s="175" t="s">
        <v>49</v>
      </c>
      <c r="G7" s="169"/>
      <c r="H7" s="134"/>
      <c r="I7" s="276"/>
      <c r="J7" s="277"/>
      <c r="K7" s="41"/>
      <c r="L7" s="36"/>
    </row>
    <row r="8" spans="2:24" s="14" customFormat="1" ht="34.5" customHeight="1">
      <c r="B8" s="128"/>
      <c r="C8" s="173"/>
      <c r="D8" s="179"/>
      <c r="E8" s="170"/>
      <c r="F8" s="175"/>
      <c r="G8" s="169"/>
      <c r="H8" s="134"/>
      <c r="I8" s="276"/>
      <c r="J8" s="277"/>
      <c r="K8" s="41"/>
      <c r="L8" s="36"/>
    </row>
    <row r="9" spans="2:24" s="14" customFormat="1" ht="34.5" customHeight="1">
      <c r="B9" s="128"/>
      <c r="C9" s="173"/>
      <c r="D9" s="179"/>
      <c r="E9" s="170"/>
      <c r="F9" s="175"/>
      <c r="G9" s="169"/>
      <c r="H9" s="134"/>
      <c r="I9" s="276"/>
      <c r="J9" s="277"/>
      <c r="K9" s="41"/>
      <c r="L9" s="36"/>
    </row>
    <row r="10" spans="2:24" s="14" customFormat="1" ht="34.5" customHeight="1">
      <c r="B10" s="128"/>
      <c r="C10" s="173"/>
      <c r="D10" s="173"/>
      <c r="E10" s="174"/>
      <c r="F10" s="175"/>
      <c r="G10" s="169"/>
      <c r="H10" s="134"/>
      <c r="I10" s="139"/>
      <c r="J10" s="172"/>
      <c r="K10" s="15"/>
      <c r="L10" s="36"/>
    </row>
    <row r="11" spans="2:24" s="14" customFormat="1" ht="34.5" customHeight="1">
      <c r="B11" s="128"/>
      <c r="C11" s="173"/>
      <c r="D11" s="173"/>
      <c r="E11" s="174"/>
      <c r="F11" s="175"/>
      <c r="G11" s="169"/>
      <c r="H11" s="134"/>
      <c r="I11" s="139"/>
      <c r="J11" s="172"/>
      <c r="K11" s="15"/>
      <c r="L11" s="37"/>
    </row>
    <row r="12" spans="2:24" s="14" customFormat="1" ht="34.5" customHeight="1">
      <c r="B12" s="128"/>
      <c r="C12" s="173"/>
      <c r="D12" s="173"/>
      <c r="E12" s="174"/>
      <c r="F12" s="175"/>
      <c r="G12" s="169"/>
      <c r="H12" s="134"/>
      <c r="I12" s="139"/>
      <c r="J12" s="172"/>
      <c r="K12" s="15"/>
      <c r="L12" s="15"/>
    </row>
    <row r="13" spans="2:24" s="14" customFormat="1" ht="34.5" customHeight="1">
      <c r="B13" s="128"/>
      <c r="C13" s="173"/>
      <c r="D13" s="173"/>
      <c r="E13" s="174"/>
      <c r="F13" s="175"/>
      <c r="G13" s="169"/>
      <c r="H13" s="134"/>
      <c r="I13" s="139"/>
      <c r="J13" s="87"/>
      <c r="K13" s="15"/>
      <c r="L13" s="15"/>
    </row>
    <row r="14" spans="2:24" s="14" customFormat="1" ht="34.5" customHeight="1">
      <c r="B14" s="128"/>
      <c r="C14" s="137" t="s">
        <v>22</v>
      </c>
      <c r="D14" s="180"/>
      <c r="E14" s="167"/>
      <c r="F14" s="168"/>
      <c r="G14" s="169" t="s">
        <v>29</v>
      </c>
      <c r="H14" s="134"/>
      <c r="I14" s="139"/>
      <c r="J14" s="172"/>
      <c r="K14" s="15"/>
      <c r="L14" s="15"/>
    </row>
    <row r="15" spans="2:24" ht="35.1" customHeight="1">
      <c r="E15" s="15"/>
      <c r="G15" s="31"/>
      <c r="K15" s="278"/>
      <c r="L15" s="278"/>
    </row>
    <row r="16" spans="2:24" ht="35.1" customHeight="1">
      <c r="E16" s="15"/>
      <c r="G16" s="31"/>
      <c r="K16" s="46"/>
    </row>
    <row r="17" spans="5:12" ht="35.1" customHeight="1">
      <c r="E17" s="15"/>
      <c r="F17" s="15" t="s">
        <v>54</v>
      </c>
      <c r="G17" s="31"/>
      <c r="K17" s="46"/>
    </row>
    <row r="18" spans="5:12" ht="35.1" customHeight="1">
      <c r="E18" s="15" t="s">
        <v>55</v>
      </c>
      <c r="F18" s="15"/>
      <c r="G18" s="31"/>
      <c r="L18" s="36"/>
    </row>
    <row r="19" spans="5:12" ht="35.1" customHeight="1">
      <c r="F19" s="15" t="s">
        <v>56</v>
      </c>
      <c r="L19" s="36"/>
    </row>
    <row r="20" spans="5:12" ht="35.1" customHeight="1">
      <c r="F20" s="15"/>
      <c r="L20" s="36"/>
    </row>
    <row r="21" spans="5:12" ht="35.1" customHeight="1">
      <c r="F21" s="15"/>
      <c r="K21" s="39"/>
      <c r="L21" s="36"/>
    </row>
    <row r="22" spans="5:12" ht="35.1" customHeight="1">
      <c r="E22" s="16" t="s">
        <v>57</v>
      </c>
      <c r="F22" s="15" t="s">
        <v>58</v>
      </c>
      <c r="K22" s="183"/>
      <c r="L22" s="36"/>
    </row>
    <row r="23" spans="5:12" ht="35.1" customHeight="1">
      <c r="F23" s="15"/>
      <c r="K23" s="46"/>
    </row>
    <row r="24" spans="5:12" ht="35.1" customHeight="1">
      <c r="K24" s="17"/>
    </row>
    <row r="25" spans="5:12" ht="35.1" customHeight="1">
      <c r="K25" s="17"/>
    </row>
    <row r="27" spans="5:12" ht="35.1" customHeight="1">
      <c r="K27" s="278"/>
      <c r="L27" s="278"/>
    </row>
  </sheetData>
  <mergeCells count="8">
    <mergeCell ref="I1:J1"/>
    <mergeCell ref="I5:J5"/>
    <mergeCell ref="I9:J9"/>
    <mergeCell ref="K27:L27"/>
    <mergeCell ref="K15:L15"/>
    <mergeCell ref="I6:J6"/>
    <mergeCell ref="I7:J7"/>
    <mergeCell ref="I8:J8"/>
  </mergeCells>
  <phoneticPr fontId="3"/>
  <printOptions horizontalCentered="1" verticalCentered="1"/>
  <pageMargins left="0.6692913385826772" right="0.59055118110236227" top="0.94488188976377963" bottom="0.6692913385826772" header="0.86614173228346458" footer="0.59055118110236227"/>
  <pageSetup paperSize="9" firstPageNumber="74" fitToHeight="0" orientation="landscape" useFirstPageNumber="1" r:id="rId1"/>
  <headerFooter alignWithMargins="0">
    <oddHeader>&amp;L&amp;"ＭＳ 明朝,標準"（工事内訳書）</oddHeader>
    <oddFooter>&amp;L&amp;"ＭＳ 明朝,標準"&amp;12（NO.&amp;P）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1:X20"/>
  <sheetViews>
    <sheetView view="pageBreakPreview" zoomScaleNormal="85" zoomScaleSheetLayoutView="100" workbookViewId="0">
      <pane xSplit="3" ySplit="1" topLeftCell="D2" activePane="bottomRight" state="frozen"/>
      <selection activeCell="J18" sqref="J18:L18"/>
      <selection pane="topRight" activeCell="J18" sqref="J18:L18"/>
      <selection pane="bottomLeft" activeCell="J18" sqref="J18:L18"/>
      <selection pane="bottomRight" activeCell="B1" sqref="B1"/>
    </sheetView>
  </sheetViews>
  <sheetFormatPr defaultColWidth="9" defaultRowHeight="35.1" customHeight="1"/>
  <cols>
    <col min="1" max="1" width="3.875" style="15" customWidth="1"/>
    <col min="2" max="2" width="10.25" style="13" customWidth="1"/>
    <col min="3" max="3" width="22.125" style="14" customWidth="1"/>
    <col min="4" max="4" width="27.875" style="15" customWidth="1"/>
    <col min="5" max="5" width="11.25" style="16" customWidth="1"/>
    <col min="6" max="6" width="5" style="13" customWidth="1"/>
    <col min="7" max="7" width="16" style="17" customWidth="1"/>
    <col min="8" max="8" width="18.625" style="18" customWidth="1"/>
    <col min="9" max="10" width="11.25" style="15" customWidth="1"/>
    <col min="11" max="11" width="10.75" style="27" customWidth="1"/>
    <col min="12" max="12" width="16.25" style="15" customWidth="1"/>
    <col min="13" max="13" width="4.25" style="15" customWidth="1"/>
    <col min="14" max="14" width="4.875" style="15" customWidth="1"/>
    <col min="15" max="15" width="3.375" style="15" customWidth="1"/>
    <col min="16" max="16" width="11.875" style="15" customWidth="1"/>
    <col min="17" max="17" width="4" style="15" customWidth="1"/>
    <col min="18" max="18" width="15.375" style="15" customWidth="1"/>
    <col min="19" max="19" width="10.25" style="15" customWidth="1"/>
    <col min="20" max="16384" width="9" style="15"/>
  </cols>
  <sheetData>
    <row r="1" spans="2:24" ht="35.1" customHeight="1">
      <c r="B1" s="123" t="s">
        <v>13</v>
      </c>
      <c r="C1" s="163" t="s">
        <v>14</v>
      </c>
      <c r="D1" s="123" t="s">
        <v>15</v>
      </c>
      <c r="E1" s="125" t="s">
        <v>9</v>
      </c>
      <c r="F1" s="123" t="s">
        <v>16</v>
      </c>
      <c r="G1" s="126" t="s">
        <v>17</v>
      </c>
      <c r="H1" s="164" t="s">
        <v>18</v>
      </c>
      <c r="I1" s="260" t="s">
        <v>19</v>
      </c>
      <c r="J1" s="261"/>
      <c r="K1" s="20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2:24" s="14" customFormat="1" ht="34.5" customHeight="1">
      <c r="B2" s="165" t="s">
        <v>40</v>
      </c>
      <c r="C2" s="137"/>
      <c r="D2" s="166"/>
      <c r="E2" s="181" t="s">
        <v>29</v>
      </c>
      <c r="F2" s="132"/>
      <c r="G2" s="169" t="s">
        <v>29</v>
      </c>
      <c r="H2" s="134"/>
      <c r="I2" s="85"/>
      <c r="J2" s="87"/>
      <c r="K2" s="23"/>
    </row>
    <row r="3" spans="2:24" s="14" customFormat="1" ht="34.5" customHeight="1">
      <c r="B3" s="128"/>
      <c r="C3" s="137" t="s">
        <v>41</v>
      </c>
      <c r="D3" s="166"/>
      <c r="E3" s="170">
        <v>1</v>
      </c>
      <c r="F3" s="132" t="s">
        <v>28</v>
      </c>
      <c r="G3" s="182"/>
      <c r="H3" s="134"/>
      <c r="I3" s="171"/>
      <c r="J3" s="172"/>
      <c r="K3" s="23"/>
      <c r="R3" s="46"/>
    </row>
    <row r="4" spans="2:24" s="14" customFormat="1" ht="34.5" customHeight="1">
      <c r="B4" s="128"/>
      <c r="C4" s="173"/>
      <c r="D4" s="173"/>
      <c r="E4" s="181"/>
      <c r="F4" s="132"/>
      <c r="G4" s="169" t="s">
        <v>29</v>
      </c>
      <c r="H4" s="134"/>
      <c r="I4" s="139"/>
      <c r="J4" s="172"/>
      <c r="K4" s="23"/>
    </row>
    <row r="5" spans="2:24" s="14" customFormat="1" ht="34.5" customHeight="1">
      <c r="B5" s="128"/>
      <c r="C5" s="173"/>
      <c r="D5" s="173"/>
      <c r="E5" s="181"/>
      <c r="F5" s="132"/>
      <c r="G5" s="169" t="s">
        <v>29</v>
      </c>
      <c r="H5" s="134"/>
      <c r="I5" s="139"/>
      <c r="J5" s="172"/>
      <c r="K5" s="23"/>
    </row>
    <row r="6" spans="2:24" s="14" customFormat="1" ht="34.5" customHeight="1">
      <c r="B6" s="128"/>
      <c r="C6" s="173"/>
      <c r="D6" s="173"/>
      <c r="E6" s="181"/>
      <c r="F6" s="132"/>
      <c r="G6" s="169" t="s">
        <v>29</v>
      </c>
      <c r="H6" s="134"/>
      <c r="I6" s="139"/>
      <c r="J6" s="172"/>
      <c r="K6" s="23"/>
    </row>
    <row r="7" spans="2:24" s="14" customFormat="1" ht="34.5" customHeight="1">
      <c r="B7" s="128"/>
      <c r="C7" s="173"/>
      <c r="D7" s="173"/>
      <c r="E7" s="181" t="s">
        <v>29</v>
      </c>
      <c r="F7" s="132"/>
      <c r="G7" s="169" t="s">
        <v>29</v>
      </c>
      <c r="H7" s="134" t="str">
        <f t="shared" ref="H7:H12" si="0">IF(F7="","",INT(E7*G7))</f>
        <v/>
      </c>
      <c r="I7" s="139" t="s">
        <v>29</v>
      </c>
      <c r="J7" s="172"/>
      <c r="K7" s="23"/>
    </row>
    <row r="8" spans="2:24" s="14" customFormat="1" ht="34.5" customHeight="1">
      <c r="B8" s="128"/>
      <c r="C8" s="173"/>
      <c r="D8" s="173"/>
      <c r="E8" s="181" t="s">
        <v>29</v>
      </c>
      <c r="F8" s="132"/>
      <c r="G8" s="169" t="s">
        <v>29</v>
      </c>
      <c r="H8" s="134" t="str">
        <f t="shared" si="0"/>
        <v/>
      </c>
      <c r="I8" s="139" t="s">
        <v>29</v>
      </c>
      <c r="J8" s="172"/>
      <c r="K8" s="13"/>
      <c r="L8" s="36"/>
    </row>
    <row r="9" spans="2:24" s="14" customFormat="1" ht="34.5" customHeight="1">
      <c r="B9" s="128"/>
      <c r="C9" s="173"/>
      <c r="D9" s="173"/>
      <c r="E9" s="181" t="s">
        <v>29</v>
      </c>
      <c r="F9" s="132"/>
      <c r="G9" s="169" t="s">
        <v>29</v>
      </c>
      <c r="H9" s="134" t="str">
        <f t="shared" si="0"/>
        <v/>
      </c>
      <c r="I9" s="139" t="s">
        <v>29</v>
      </c>
      <c r="J9" s="172"/>
      <c r="K9" s="13"/>
      <c r="L9" s="36"/>
    </row>
    <row r="10" spans="2:24" s="14" customFormat="1" ht="34.5" customHeight="1">
      <c r="B10" s="128"/>
      <c r="C10" s="173"/>
      <c r="D10" s="173"/>
      <c r="E10" s="181" t="s">
        <v>29</v>
      </c>
      <c r="F10" s="132"/>
      <c r="G10" s="169" t="s">
        <v>29</v>
      </c>
      <c r="H10" s="134" t="str">
        <f t="shared" si="0"/>
        <v/>
      </c>
      <c r="I10" s="139" t="s">
        <v>29</v>
      </c>
      <c r="J10" s="172"/>
      <c r="K10" s="13"/>
      <c r="L10" s="36"/>
    </row>
    <row r="11" spans="2:24" s="14" customFormat="1" ht="34.5" customHeight="1">
      <c r="B11" s="128"/>
      <c r="C11" s="173"/>
      <c r="D11" s="173"/>
      <c r="E11" s="181" t="s">
        <v>29</v>
      </c>
      <c r="F11" s="132"/>
      <c r="G11" s="169" t="s">
        <v>29</v>
      </c>
      <c r="H11" s="134" t="str">
        <f t="shared" si="0"/>
        <v/>
      </c>
      <c r="I11" s="139" t="s">
        <v>29</v>
      </c>
      <c r="J11" s="172"/>
      <c r="K11" s="15"/>
      <c r="L11" s="36"/>
    </row>
    <row r="12" spans="2:24" s="14" customFormat="1" ht="34.5" customHeight="1">
      <c r="B12" s="128"/>
      <c r="C12" s="173"/>
      <c r="D12" s="173"/>
      <c r="E12" s="181" t="s">
        <v>29</v>
      </c>
      <c r="F12" s="132"/>
      <c r="G12" s="169" t="s">
        <v>29</v>
      </c>
      <c r="H12" s="134" t="str">
        <f t="shared" si="0"/>
        <v/>
      </c>
      <c r="I12" s="139" t="s">
        <v>29</v>
      </c>
      <c r="J12" s="172"/>
      <c r="K12" s="184"/>
      <c r="L12" s="37"/>
    </row>
    <row r="13" spans="2:24" s="14" customFormat="1" ht="34.5" customHeight="1">
      <c r="B13" s="128"/>
      <c r="C13" s="173"/>
      <c r="D13" s="173"/>
      <c r="E13" s="181"/>
      <c r="F13" s="132"/>
      <c r="G13" s="169"/>
      <c r="H13" s="134"/>
      <c r="I13" s="139"/>
      <c r="J13" s="87"/>
      <c r="K13" s="23"/>
    </row>
    <row r="14" spans="2:24" s="14" customFormat="1" ht="33.75" customHeight="1">
      <c r="B14" s="128"/>
      <c r="C14" s="137" t="s">
        <v>22</v>
      </c>
      <c r="D14" s="180"/>
      <c r="E14" s="181"/>
      <c r="F14" s="132"/>
      <c r="G14" s="169"/>
      <c r="H14" s="134"/>
      <c r="I14" s="139"/>
      <c r="J14" s="172"/>
      <c r="K14" s="23"/>
    </row>
    <row r="15" spans="2:24" ht="35.1" customHeight="1">
      <c r="E15" s="15"/>
      <c r="G15" s="31"/>
    </row>
    <row r="16" spans="2:24" ht="35.1" customHeight="1">
      <c r="E16" s="15"/>
      <c r="G16" s="31"/>
    </row>
    <row r="17" spans="5:7" ht="35.1" customHeight="1">
      <c r="E17" s="15"/>
      <c r="G17" s="31"/>
    </row>
    <row r="18" spans="5:7" ht="35.1" customHeight="1">
      <c r="E18" s="15"/>
      <c r="G18" s="31"/>
    </row>
    <row r="19" spans="5:7" ht="35.1" customHeight="1">
      <c r="E19" s="15"/>
      <c r="G19" s="31"/>
    </row>
    <row r="20" spans="5:7" ht="35.1" customHeight="1">
      <c r="E20" s="15"/>
      <c r="G20" s="31"/>
    </row>
  </sheetData>
  <mergeCells count="1">
    <mergeCell ref="I1:J1"/>
  </mergeCells>
  <phoneticPr fontId="3"/>
  <printOptions horizontalCentered="1" verticalCentered="1"/>
  <pageMargins left="0.6692913385826772" right="0.59055118110236227" top="0.94488188976377963" bottom="0.6692913385826772" header="0.86614173228346458" footer="0.59055118110236227"/>
  <pageSetup paperSize="9" firstPageNumber="75" fitToHeight="0" orientation="landscape" useFirstPageNumber="1" r:id="rId1"/>
  <headerFooter alignWithMargins="0">
    <oddHeader>&amp;L&amp;"ＭＳ 明朝,標準"（工事内訳書）</oddHeader>
    <oddFooter>&amp;L&amp;"ＭＳ 明朝,標準"&amp;12（NO.&amp;P）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B1:V18"/>
  <sheetViews>
    <sheetView view="pageBreakPreview" zoomScaleNormal="85" zoomScaleSheetLayoutView="100" workbookViewId="0">
      <pane xSplit="3" ySplit="1" topLeftCell="D2" activePane="bottomRight" state="frozen"/>
      <selection activeCell="J18" sqref="J18:L18"/>
      <selection pane="topRight" activeCell="J18" sqref="J18:L18"/>
      <selection pane="bottomLeft" activeCell="J18" sqref="J18:L18"/>
      <selection pane="bottomRight" activeCell="C15" sqref="C15"/>
    </sheetView>
  </sheetViews>
  <sheetFormatPr defaultColWidth="9" defaultRowHeight="35.1" customHeight="1"/>
  <cols>
    <col min="1" max="1" width="3.875" style="15" customWidth="1"/>
    <col min="2" max="2" width="10.25" style="13" customWidth="1"/>
    <col min="3" max="3" width="22.125" style="14" customWidth="1"/>
    <col min="4" max="4" width="27.875" style="15" customWidth="1"/>
    <col min="5" max="5" width="11.25" style="16" customWidth="1"/>
    <col min="6" max="6" width="5" style="13" customWidth="1"/>
    <col min="7" max="7" width="16" style="17" customWidth="1"/>
    <col min="8" max="8" width="18.625" style="18" customWidth="1"/>
    <col min="9" max="10" width="11.25" style="15" customWidth="1"/>
    <col min="11" max="11" width="4.25" style="15" customWidth="1"/>
    <col min="12" max="12" width="3.625" style="15" customWidth="1"/>
    <col min="13" max="13" width="3.375" style="15" customWidth="1"/>
    <col min="14" max="14" width="11.875" style="15" customWidth="1"/>
    <col min="15" max="15" width="4" style="15" customWidth="1"/>
    <col min="16" max="16" width="15.375" style="15" customWidth="1"/>
    <col min="17" max="17" width="10.25" style="15" customWidth="1"/>
    <col min="18" max="16384" width="9" style="15"/>
  </cols>
  <sheetData>
    <row r="1" spans="2:22" ht="35.1" customHeight="1">
      <c r="B1" s="3" t="s">
        <v>13</v>
      </c>
      <c r="C1" s="4" t="s">
        <v>14</v>
      </c>
      <c r="D1" s="3" t="s">
        <v>15</v>
      </c>
      <c r="E1" s="5" t="s">
        <v>9</v>
      </c>
      <c r="F1" s="3" t="s">
        <v>16</v>
      </c>
      <c r="G1" s="6" t="s">
        <v>17</v>
      </c>
      <c r="H1" s="7" t="s">
        <v>18</v>
      </c>
      <c r="I1" s="262" t="s">
        <v>19</v>
      </c>
      <c r="J1" s="263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2:22" s="14" customFormat="1" ht="34.5" customHeight="1">
      <c r="B2" s="165" t="s">
        <v>42</v>
      </c>
      <c r="C2" s="137"/>
      <c r="D2" s="166"/>
      <c r="E2" s="167"/>
      <c r="F2" s="168"/>
      <c r="G2" s="169"/>
      <c r="H2" s="134"/>
      <c r="I2" s="85"/>
      <c r="J2" s="87"/>
    </row>
    <row r="3" spans="2:22" s="14" customFormat="1" ht="34.5" customHeight="1">
      <c r="B3" s="128"/>
      <c r="C3" s="137" t="s">
        <v>43</v>
      </c>
      <c r="D3" s="166"/>
      <c r="E3" s="167">
        <v>1</v>
      </c>
      <c r="F3" s="168" t="s">
        <v>20</v>
      </c>
      <c r="G3" s="182"/>
      <c r="H3" s="134"/>
      <c r="I3" s="171"/>
      <c r="J3" s="172"/>
      <c r="P3" s="46"/>
    </row>
    <row r="4" spans="2:22" s="14" customFormat="1" ht="34.5" customHeight="1">
      <c r="B4" s="128"/>
      <c r="C4" s="173"/>
      <c r="D4" s="173"/>
      <c r="E4" s="174"/>
      <c r="F4" s="175"/>
      <c r="G4" s="169"/>
      <c r="H4" s="134"/>
      <c r="I4" s="139"/>
      <c r="J4" s="172"/>
    </row>
    <row r="5" spans="2:22" s="14" customFormat="1" ht="34.5" customHeight="1">
      <c r="B5" s="128"/>
      <c r="C5" s="173"/>
      <c r="D5" s="173"/>
      <c r="E5" s="174"/>
      <c r="F5" s="175"/>
      <c r="G5" s="169"/>
      <c r="H5" s="134"/>
      <c r="I5" s="139"/>
      <c r="J5" s="172"/>
    </row>
    <row r="6" spans="2:22" s="14" customFormat="1" ht="34.5" customHeight="1">
      <c r="B6" s="128"/>
      <c r="C6" s="173"/>
      <c r="D6" s="173"/>
      <c r="E6" s="174"/>
      <c r="F6" s="175"/>
      <c r="G6" s="169"/>
      <c r="H6" s="134" t="str">
        <f>IF(F6="","",INT(E6*G6))</f>
        <v/>
      </c>
      <c r="I6" s="139" t="s">
        <v>29</v>
      </c>
      <c r="J6" s="172"/>
    </row>
    <row r="7" spans="2:22" s="14" customFormat="1" ht="34.5" customHeight="1">
      <c r="B7" s="128"/>
      <c r="C7" s="173"/>
      <c r="D7" s="173"/>
      <c r="E7" s="174"/>
      <c r="F7" s="175"/>
      <c r="G7" s="169"/>
      <c r="H7" s="134" t="str">
        <f t="shared" ref="H7:H13" si="0">IF(F7="","",INT(E7*G7))</f>
        <v/>
      </c>
      <c r="I7" s="139" t="s">
        <v>29</v>
      </c>
      <c r="J7" s="172"/>
    </row>
    <row r="8" spans="2:22" s="14" customFormat="1" ht="34.5" customHeight="1">
      <c r="B8" s="128"/>
      <c r="C8" s="173"/>
      <c r="D8" s="173"/>
      <c r="E8" s="174"/>
      <c r="F8" s="175"/>
      <c r="G8" s="169"/>
      <c r="H8" s="134" t="str">
        <f t="shared" si="0"/>
        <v/>
      </c>
      <c r="I8" s="139" t="s">
        <v>29</v>
      </c>
      <c r="J8" s="172"/>
      <c r="L8" s="47">
        <v>-3</v>
      </c>
    </row>
    <row r="9" spans="2:22" s="14" customFormat="1" ht="34.5" customHeight="1">
      <c r="B9" s="128"/>
      <c r="C9" s="173"/>
      <c r="D9" s="173"/>
      <c r="E9" s="174"/>
      <c r="F9" s="175"/>
      <c r="G9" s="169"/>
      <c r="H9" s="134" t="str">
        <f t="shared" si="0"/>
        <v/>
      </c>
      <c r="I9" s="139" t="s">
        <v>29</v>
      </c>
      <c r="J9" s="172"/>
    </row>
    <row r="10" spans="2:22" s="14" customFormat="1" ht="34.5" customHeight="1">
      <c r="B10" s="128"/>
      <c r="C10" s="173"/>
      <c r="D10" s="173"/>
      <c r="E10" s="174"/>
      <c r="F10" s="175"/>
      <c r="G10" s="169"/>
      <c r="H10" s="134" t="str">
        <f t="shared" si="0"/>
        <v/>
      </c>
      <c r="I10" s="139" t="s">
        <v>29</v>
      </c>
      <c r="J10" s="172"/>
    </row>
    <row r="11" spans="2:22" s="14" customFormat="1" ht="34.5" customHeight="1">
      <c r="B11" s="128"/>
      <c r="C11" s="173"/>
      <c r="D11" s="173"/>
      <c r="E11" s="174"/>
      <c r="F11" s="175"/>
      <c r="G11" s="169"/>
      <c r="H11" s="134" t="str">
        <f t="shared" si="0"/>
        <v/>
      </c>
      <c r="I11" s="139" t="s">
        <v>29</v>
      </c>
      <c r="J11" s="172"/>
    </row>
    <row r="12" spans="2:22" s="14" customFormat="1" ht="34.5" customHeight="1">
      <c r="B12" s="128"/>
      <c r="C12" s="173"/>
      <c r="D12" s="173"/>
      <c r="E12" s="174"/>
      <c r="F12" s="175"/>
      <c r="G12" s="169" t="s">
        <v>29</v>
      </c>
      <c r="H12" s="134" t="str">
        <f t="shared" si="0"/>
        <v/>
      </c>
      <c r="I12" s="139" t="s">
        <v>29</v>
      </c>
      <c r="J12" s="172"/>
    </row>
    <row r="13" spans="2:22" s="14" customFormat="1" ht="34.5" customHeight="1">
      <c r="B13" s="128"/>
      <c r="C13" s="173"/>
      <c r="D13" s="173"/>
      <c r="E13" s="174"/>
      <c r="F13" s="175"/>
      <c r="G13" s="169" t="s">
        <v>29</v>
      </c>
      <c r="H13" s="134" t="str">
        <f t="shared" si="0"/>
        <v/>
      </c>
      <c r="I13" s="139" t="s">
        <v>29</v>
      </c>
      <c r="J13" s="87"/>
    </row>
    <row r="14" spans="2:22" s="14" customFormat="1" ht="34.5" customHeight="1">
      <c r="B14" s="128"/>
      <c r="C14" s="137" t="s">
        <v>22</v>
      </c>
      <c r="D14" s="180"/>
      <c r="E14" s="167"/>
      <c r="F14" s="168"/>
      <c r="G14" s="169" t="s">
        <v>29</v>
      </c>
      <c r="H14" s="134"/>
      <c r="I14" s="139" t="s">
        <v>29</v>
      </c>
      <c r="J14" s="172"/>
    </row>
    <row r="15" spans="2:22" ht="35.1" customHeight="1">
      <c r="E15" s="15"/>
      <c r="G15" s="31"/>
    </row>
    <row r="16" spans="2:22" ht="35.1" customHeight="1">
      <c r="E16" s="15"/>
      <c r="G16" s="31"/>
    </row>
    <row r="17" spans="5:7" ht="35.1" customHeight="1">
      <c r="E17" s="15"/>
      <c r="G17" s="31"/>
    </row>
    <row r="18" spans="5:7" ht="35.1" customHeight="1">
      <c r="E18" s="15"/>
      <c r="G18" s="31"/>
    </row>
  </sheetData>
  <mergeCells count="1">
    <mergeCell ref="I1:J1"/>
  </mergeCells>
  <phoneticPr fontId="3"/>
  <printOptions horizontalCentered="1" verticalCentered="1"/>
  <pageMargins left="0.6692913385826772" right="0.59055118110236227" top="0.94488188976377963" bottom="0.6692913385826772" header="0.86614173228346458" footer="0.59055118110236227"/>
  <pageSetup paperSize="9" firstPageNumber="76" fitToHeight="0" orientation="landscape" useFirstPageNumber="1" r:id="rId1"/>
  <headerFooter alignWithMargins="0">
    <oddHeader>&amp;L&amp;"ＭＳ 明朝,標準"（工事内訳書）</oddHeader>
    <oddFooter>&amp;L&amp;"ＭＳ 明朝,標準"&amp;12（NO.&amp;P）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99CCFF"/>
  </sheetPr>
  <dimension ref="A1:P26"/>
  <sheetViews>
    <sheetView tabSelected="1" view="pageBreakPreview" zoomScaleNormal="75" zoomScaleSheetLayoutView="100" workbookViewId="0">
      <selection activeCell="G7" sqref="G7"/>
    </sheetView>
  </sheetViews>
  <sheetFormatPr defaultColWidth="9" defaultRowHeight="27.95" customHeight="1"/>
  <cols>
    <col min="1" max="1" width="0.75" style="28" customWidth="1"/>
    <col min="2" max="2" width="10.125" style="28" customWidth="1"/>
    <col min="3" max="6" width="11.25" style="28" customWidth="1"/>
    <col min="7" max="7" width="22.75" style="28" customWidth="1"/>
    <col min="8" max="8" width="11.25" style="28" customWidth="1"/>
    <col min="9" max="10" width="6" style="28" customWidth="1"/>
    <col min="11" max="11" width="8.125" style="28" customWidth="1"/>
    <col min="12" max="12" width="5.75" style="28" customWidth="1"/>
    <col min="13" max="13" width="10.625" style="28" customWidth="1"/>
    <col min="14" max="14" width="10.625" style="75" customWidth="1"/>
    <col min="15" max="15" width="1" style="28" customWidth="1"/>
    <col min="16" max="16" width="17.5" style="28" customWidth="1"/>
    <col min="17" max="16384" width="9" style="28"/>
  </cols>
  <sheetData>
    <row r="1" spans="1:16" ht="24.75" customHeight="1">
      <c r="B1" s="106" t="s">
        <v>3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69"/>
    </row>
    <row r="2" spans="1:16" ht="30" customHeight="1">
      <c r="A2" s="29"/>
      <c r="B2" s="209"/>
      <c r="C2" s="108" t="s">
        <v>24</v>
      </c>
      <c r="D2" s="109" t="s">
        <v>25</v>
      </c>
      <c r="E2" s="110" t="s">
        <v>27</v>
      </c>
      <c r="F2" s="110"/>
      <c r="G2" s="110"/>
      <c r="H2" s="110"/>
      <c r="I2" s="216"/>
      <c r="J2" s="217"/>
      <c r="K2" s="217"/>
      <c r="L2" s="217"/>
      <c r="M2" s="218"/>
      <c r="N2" s="70" t="s">
        <v>26</v>
      </c>
    </row>
    <row r="3" spans="1:16" ht="56.1" customHeight="1">
      <c r="A3" s="29"/>
      <c r="B3" s="210"/>
      <c r="C3" s="111"/>
      <c r="D3" s="111"/>
      <c r="E3" s="111"/>
      <c r="F3" s="112"/>
      <c r="G3" s="111"/>
      <c r="H3" s="111"/>
      <c r="I3" s="219"/>
      <c r="J3" s="220"/>
      <c r="K3" s="220"/>
      <c r="L3" s="220"/>
      <c r="M3" s="221"/>
      <c r="N3" s="71"/>
    </row>
    <row r="4" spans="1:16" ht="56.1" customHeight="1">
      <c r="A4" s="29"/>
      <c r="B4" s="212" t="s">
        <v>581</v>
      </c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3"/>
    </row>
    <row r="5" spans="1:16" ht="56.1" customHeight="1">
      <c r="A5" s="29"/>
      <c r="B5" s="113"/>
      <c r="C5" s="211" t="s">
        <v>4</v>
      </c>
      <c r="D5" s="211"/>
      <c r="E5" s="214" t="s">
        <v>67</v>
      </c>
      <c r="F5" s="215"/>
      <c r="G5" s="215"/>
      <c r="H5" s="215"/>
      <c r="I5" s="215"/>
      <c r="J5" s="215"/>
      <c r="K5" s="215"/>
      <c r="L5" s="215"/>
      <c r="M5" s="215"/>
      <c r="N5" s="72"/>
    </row>
    <row r="6" spans="1:16" ht="56.1" customHeight="1">
      <c r="A6" s="29"/>
      <c r="B6" s="114"/>
      <c r="C6" s="211" t="s">
        <v>5</v>
      </c>
      <c r="D6" s="211"/>
      <c r="E6" s="215" t="str">
        <f>'ｶﾊﾞｰ '!A10</f>
        <v>愛媛県立大洲高等学校特別教棟視聴覚教室外修繕業務</v>
      </c>
      <c r="F6" s="215"/>
      <c r="G6" s="215"/>
      <c r="H6" s="215"/>
      <c r="I6" s="215"/>
      <c r="J6" s="215"/>
      <c r="K6" s="215"/>
      <c r="L6" s="215"/>
      <c r="M6" s="215"/>
      <c r="N6" s="72"/>
    </row>
    <row r="7" spans="1:16" ht="56.1" customHeight="1">
      <c r="A7" s="29"/>
      <c r="B7" s="115"/>
      <c r="C7" s="211" t="s">
        <v>6</v>
      </c>
      <c r="D7" s="211"/>
      <c r="E7" s="226"/>
      <c r="F7" s="226"/>
      <c r="G7" s="116"/>
      <c r="H7" s="113"/>
      <c r="I7" s="113"/>
      <c r="J7" s="117" t="s">
        <v>582</v>
      </c>
      <c r="K7" s="227"/>
      <c r="L7" s="227"/>
      <c r="M7" s="227"/>
      <c r="N7" s="73" t="s">
        <v>30</v>
      </c>
    </row>
    <row r="8" spans="1:16" ht="56.1" customHeight="1">
      <c r="A8" s="29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72"/>
    </row>
    <row r="9" spans="1:16" ht="56.1" customHeight="1">
      <c r="A9" s="29"/>
      <c r="B9" s="119"/>
      <c r="C9" s="119"/>
      <c r="D9" s="119"/>
      <c r="E9" s="119"/>
      <c r="F9" s="120" t="s">
        <v>583</v>
      </c>
      <c r="G9" s="117"/>
      <c r="H9" s="223">
        <v>150</v>
      </c>
      <c r="I9" s="223"/>
      <c r="J9" s="223"/>
      <c r="K9" s="223"/>
      <c r="L9" s="223"/>
      <c r="M9" s="223"/>
      <c r="N9" s="74" t="s">
        <v>23</v>
      </c>
    </row>
    <row r="10" spans="1:16" ht="56.1" customHeight="1">
      <c r="A10" s="29"/>
      <c r="B10" s="118"/>
      <c r="C10" s="118"/>
      <c r="D10" s="118"/>
      <c r="E10" s="118"/>
      <c r="F10" s="118"/>
      <c r="G10" s="242" t="s">
        <v>68</v>
      </c>
      <c r="H10" s="242"/>
      <c r="I10" s="242"/>
      <c r="J10" s="242"/>
      <c r="K10" s="242"/>
      <c r="L10" s="242"/>
      <c r="M10" s="242"/>
      <c r="N10" s="243"/>
    </row>
    <row r="11" spans="1:16" ht="18" customHeight="1"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</row>
    <row r="12" spans="1:16" ht="27" customHeight="1" thickBot="1">
      <c r="B12" s="116" t="s">
        <v>579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76" t="s">
        <v>7</v>
      </c>
    </row>
    <row r="13" spans="1:16" ht="54" customHeight="1">
      <c r="B13" s="233" t="s">
        <v>578</v>
      </c>
      <c r="C13" s="234"/>
      <c r="D13" s="235" t="s">
        <v>577</v>
      </c>
      <c r="E13" s="236"/>
      <c r="F13" s="236"/>
      <c r="G13" s="236"/>
      <c r="H13" s="236"/>
      <c r="I13" s="236"/>
      <c r="J13" s="236"/>
      <c r="K13" s="236"/>
      <c r="L13" s="231"/>
      <c r="M13" s="231"/>
      <c r="N13" s="232"/>
    </row>
    <row r="14" spans="1:16" ht="18" customHeight="1">
      <c r="B14" s="240" t="s">
        <v>69</v>
      </c>
      <c r="C14" s="241"/>
      <c r="D14" s="241"/>
      <c r="E14" s="208"/>
      <c r="F14" s="201" t="s">
        <v>8</v>
      </c>
      <c r="G14" s="201"/>
      <c r="H14" s="201" t="s">
        <v>9</v>
      </c>
      <c r="I14" s="201"/>
      <c r="J14" s="238" t="s">
        <v>0</v>
      </c>
      <c r="K14" s="239"/>
      <c r="L14" s="239"/>
      <c r="M14" s="201" t="s">
        <v>10</v>
      </c>
      <c r="N14" s="237"/>
    </row>
    <row r="15" spans="1:16" ht="38.25" customHeight="1">
      <c r="B15" s="205" t="s">
        <v>31</v>
      </c>
      <c r="C15" s="206"/>
      <c r="D15" s="206"/>
      <c r="E15" s="207"/>
      <c r="F15" s="204"/>
      <c r="G15" s="204"/>
      <c r="H15" s="201"/>
      <c r="I15" s="201"/>
      <c r="J15" s="228"/>
      <c r="K15" s="229"/>
      <c r="L15" s="230"/>
      <c r="M15" s="224"/>
      <c r="N15" s="225"/>
    </row>
    <row r="16" spans="1:16" ht="38.25" customHeight="1">
      <c r="B16" s="121" t="s">
        <v>21</v>
      </c>
      <c r="C16" s="199" t="s">
        <v>48</v>
      </c>
      <c r="D16" s="199"/>
      <c r="E16" s="200"/>
      <c r="F16" s="204"/>
      <c r="G16" s="204"/>
      <c r="H16" s="201" t="s">
        <v>1</v>
      </c>
      <c r="I16" s="201"/>
      <c r="J16" s="246"/>
      <c r="K16" s="247"/>
      <c r="L16" s="248"/>
      <c r="M16" s="244"/>
      <c r="N16" s="245"/>
      <c r="P16" s="48" t="e">
        <f>N16/J16</f>
        <v>#DIV/0!</v>
      </c>
    </row>
    <row r="17" spans="2:16" ht="38.25" customHeight="1">
      <c r="B17" s="121" t="s">
        <v>59</v>
      </c>
      <c r="C17" s="199" t="s">
        <v>61</v>
      </c>
      <c r="D17" s="199"/>
      <c r="E17" s="200"/>
      <c r="F17" s="204"/>
      <c r="G17" s="204"/>
      <c r="H17" s="201" t="s">
        <v>1</v>
      </c>
      <c r="I17" s="201"/>
      <c r="J17" s="246"/>
      <c r="K17" s="247"/>
      <c r="L17" s="248"/>
      <c r="M17" s="80"/>
      <c r="N17" s="77"/>
      <c r="P17" s="48" t="e">
        <f>N17/J17</f>
        <v>#DIV/0!</v>
      </c>
    </row>
    <row r="18" spans="2:16" ht="38.25" customHeight="1">
      <c r="B18" s="121" t="s">
        <v>60</v>
      </c>
      <c r="C18" s="199" t="s">
        <v>62</v>
      </c>
      <c r="D18" s="199"/>
      <c r="E18" s="200"/>
      <c r="F18" s="204"/>
      <c r="G18" s="204"/>
      <c r="H18" s="201" t="s">
        <v>1</v>
      </c>
      <c r="I18" s="201"/>
      <c r="J18" s="246"/>
      <c r="K18" s="247"/>
      <c r="L18" s="248"/>
      <c r="M18" s="80"/>
      <c r="N18" s="77"/>
      <c r="P18" s="48" t="e">
        <f>N18/J18</f>
        <v>#DIV/0!</v>
      </c>
    </row>
    <row r="19" spans="2:16" ht="38.25" customHeight="1">
      <c r="B19" s="205" t="s">
        <v>32</v>
      </c>
      <c r="C19" s="206"/>
      <c r="D19" s="206"/>
      <c r="E19" s="207"/>
      <c r="F19" s="202"/>
      <c r="G19" s="203"/>
      <c r="H19" s="201"/>
      <c r="I19" s="201"/>
      <c r="J19" s="228"/>
      <c r="K19" s="229"/>
      <c r="L19" s="230"/>
      <c r="M19" s="80"/>
      <c r="N19" s="77"/>
    </row>
    <row r="20" spans="2:16" ht="38.25" customHeight="1">
      <c r="B20" s="121" t="s">
        <v>33</v>
      </c>
      <c r="C20" s="199" t="s">
        <v>11</v>
      </c>
      <c r="D20" s="199"/>
      <c r="E20" s="200"/>
      <c r="F20" s="202"/>
      <c r="G20" s="208"/>
      <c r="H20" s="201" t="s">
        <v>1</v>
      </c>
      <c r="I20" s="201"/>
      <c r="J20" s="253"/>
      <c r="K20" s="199"/>
      <c r="L20" s="200"/>
      <c r="M20" s="81"/>
      <c r="N20" s="78"/>
    </row>
    <row r="21" spans="2:16" ht="38.25" customHeight="1">
      <c r="B21" s="121" t="s">
        <v>34</v>
      </c>
      <c r="C21" s="254" t="s">
        <v>12</v>
      </c>
      <c r="D21" s="254"/>
      <c r="E21" s="255"/>
      <c r="F21" s="202"/>
      <c r="G21" s="208"/>
      <c r="H21" s="201" t="s">
        <v>1</v>
      </c>
      <c r="I21" s="201"/>
      <c r="J21" s="246"/>
      <c r="K21" s="199"/>
      <c r="L21" s="200"/>
      <c r="M21" s="81"/>
      <c r="N21" s="78"/>
    </row>
    <row r="22" spans="2:16" ht="38.25" customHeight="1">
      <c r="B22" s="121" t="s">
        <v>35</v>
      </c>
      <c r="C22" s="199" t="s">
        <v>44</v>
      </c>
      <c r="D22" s="199"/>
      <c r="E22" s="200"/>
      <c r="F22" s="202"/>
      <c r="G22" s="203"/>
      <c r="H22" s="201" t="s">
        <v>1</v>
      </c>
      <c r="I22" s="201"/>
      <c r="J22" s="253"/>
      <c r="K22" s="258"/>
      <c r="L22" s="259"/>
      <c r="M22" s="81"/>
      <c r="N22" s="78"/>
    </row>
    <row r="23" spans="2:16" ht="38.25" customHeight="1">
      <c r="B23" s="205" t="s">
        <v>38</v>
      </c>
      <c r="C23" s="206"/>
      <c r="D23" s="206"/>
      <c r="E23" s="207"/>
      <c r="F23" s="201"/>
      <c r="G23" s="201"/>
      <c r="H23" s="239"/>
      <c r="I23" s="239"/>
      <c r="J23" s="252"/>
      <c r="K23" s="239"/>
      <c r="L23" s="239"/>
      <c r="M23" s="81"/>
      <c r="N23" s="78"/>
      <c r="P23" s="38"/>
    </row>
    <row r="24" spans="2:16" ht="38.25" customHeight="1">
      <c r="B24" s="194" t="s">
        <v>36</v>
      </c>
      <c r="C24" s="195"/>
      <c r="D24" s="195"/>
      <c r="E24" s="196"/>
      <c r="F24" s="197">
        <v>0.1</v>
      </c>
      <c r="G24" s="198"/>
      <c r="H24" s="239"/>
      <c r="I24" s="239"/>
      <c r="J24" s="252"/>
      <c r="K24" s="239"/>
      <c r="L24" s="239"/>
      <c r="M24" s="80"/>
      <c r="N24" s="78"/>
    </row>
    <row r="25" spans="2:16" ht="38.25" customHeight="1" thickBot="1">
      <c r="B25" s="249" t="s">
        <v>37</v>
      </c>
      <c r="C25" s="250"/>
      <c r="D25" s="250"/>
      <c r="E25" s="251"/>
      <c r="F25" s="257"/>
      <c r="G25" s="257"/>
      <c r="H25" s="222"/>
      <c r="I25" s="222"/>
      <c r="J25" s="256"/>
      <c r="K25" s="222"/>
      <c r="L25" s="222"/>
      <c r="M25" s="82"/>
      <c r="N25" s="79"/>
    </row>
    <row r="26" spans="2:16" ht="27.95" customHeight="1">
      <c r="B26" s="122" t="s">
        <v>2</v>
      </c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P26" s="86">
        <f>SUM(J16:L18)</f>
        <v>0</v>
      </c>
    </row>
  </sheetData>
  <mergeCells count="67">
    <mergeCell ref="B25:E25"/>
    <mergeCell ref="J24:L24"/>
    <mergeCell ref="J20:L20"/>
    <mergeCell ref="B19:E19"/>
    <mergeCell ref="F21:G21"/>
    <mergeCell ref="C21:E21"/>
    <mergeCell ref="C22:E22"/>
    <mergeCell ref="H21:I21"/>
    <mergeCell ref="J25:L25"/>
    <mergeCell ref="J21:L21"/>
    <mergeCell ref="F25:G25"/>
    <mergeCell ref="H23:I23"/>
    <mergeCell ref="J23:L23"/>
    <mergeCell ref="F22:G22"/>
    <mergeCell ref="J22:L22"/>
    <mergeCell ref="H24:I24"/>
    <mergeCell ref="J19:L19"/>
    <mergeCell ref="F14:G14"/>
    <mergeCell ref="G10:N10"/>
    <mergeCell ref="M16:N16"/>
    <mergeCell ref="J18:L18"/>
    <mergeCell ref="J16:L16"/>
    <mergeCell ref="J17:L17"/>
    <mergeCell ref="F17:G17"/>
    <mergeCell ref="F18:G18"/>
    <mergeCell ref="H17:I17"/>
    <mergeCell ref="F15:G15"/>
    <mergeCell ref="F23:G23"/>
    <mergeCell ref="H25:I25"/>
    <mergeCell ref="H9:M9"/>
    <mergeCell ref="E6:M6"/>
    <mergeCell ref="M15:N15"/>
    <mergeCell ref="E7:F7"/>
    <mergeCell ref="K7:M7"/>
    <mergeCell ref="J15:L15"/>
    <mergeCell ref="B15:E15"/>
    <mergeCell ref="L13:N13"/>
    <mergeCell ref="B13:C13"/>
    <mergeCell ref="D13:K13"/>
    <mergeCell ref="M14:N14"/>
    <mergeCell ref="J14:L14"/>
    <mergeCell ref="B14:E14"/>
    <mergeCell ref="H15:I15"/>
    <mergeCell ref="B2:B3"/>
    <mergeCell ref="C5:D5"/>
    <mergeCell ref="C6:D6"/>
    <mergeCell ref="C7:D7"/>
    <mergeCell ref="B4:N4"/>
    <mergeCell ref="E5:M5"/>
    <mergeCell ref="I2:M2"/>
    <mergeCell ref="I3:M3"/>
    <mergeCell ref="B24:E24"/>
    <mergeCell ref="F24:G24"/>
    <mergeCell ref="C20:E20"/>
    <mergeCell ref="H16:I16"/>
    <mergeCell ref="H14:I14"/>
    <mergeCell ref="F19:G19"/>
    <mergeCell ref="H19:I19"/>
    <mergeCell ref="H22:I22"/>
    <mergeCell ref="C16:E16"/>
    <mergeCell ref="F16:G16"/>
    <mergeCell ref="B23:E23"/>
    <mergeCell ref="H20:I20"/>
    <mergeCell ref="F20:G20"/>
    <mergeCell ref="C18:E18"/>
    <mergeCell ref="H18:I18"/>
    <mergeCell ref="C17:E17"/>
  </mergeCells>
  <phoneticPr fontId="3"/>
  <printOptions horizontalCentered="1" verticalCentered="1"/>
  <pageMargins left="0.59055118110236227" right="0.47244094488188981" top="0.59055118110236227" bottom="0.39370078740157483" header="0.19685039370078741" footer="0.19685039370078741"/>
  <pageSetup paperSize="9" scale="99" orientation="landscape" r:id="rId1"/>
  <headerFooter alignWithMargins="0"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Z14"/>
  <sheetViews>
    <sheetView view="pageBreakPreview" zoomScaleNormal="85" zoomScaleSheetLayoutView="100" workbookViewId="0">
      <pane xSplit="3" ySplit="1" topLeftCell="D2" activePane="bottomRight" state="frozen"/>
      <selection activeCell="J18" sqref="J18:L18"/>
      <selection pane="topRight" activeCell="J18" sqref="J18:L18"/>
      <selection pane="bottomLeft" activeCell="J18" sqref="J18:L18"/>
      <selection pane="bottomRight" activeCell="I15" sqref="I15"/>
    </sheetView>
  </sheetViews>
  <sheetFormatPr defaultColWidth="9" defaultRowHeight="35.1" customHeight="1"/>
  <cols>
    <col min="1" max="1" width="3.875" style="15" customWidth="1"/>
    <col min="2" max="2" width="10.25" style="13" customWidth="1"/>
    <col min="3" max="3" width="22.125" style="32" customWidth="1"/>
    <col min="4" max="4" width="27.875" style="15" customWidth="1"/>
    <col min="5" max="5" width="11.25" style="16" customWidth="1"/>
    <col min="6" max="6" width="5" style="13" customWidth="1"/>
    <col min="7" max="7" width="16" style="17" customWidth="1"/>
    <col min="8" max="8" width="18.625" style="35" customWidth="1"/>
    <col min="9" max="9" width="11.25" style="15" customWidth="1"/>
    <col min="10" max="10" width="11.25" style="68" customWidth="1"/>
    <col min="11" max="11" width="12" style="27" customWidth="1"/>
    <col min="12" max="13" width="10.75" style="27" customWidth="1"/>
    <col min="14" max="14" width="16.25" style="15" customWidth="1"/>
    <col min="15" max="15" width="4.25" style="15" customWidth="1"/>
    <col min="16" max="16" width="4.875" style="15" customWidth="1"/>
    <col min="17" max="17" width="3.375" style="15" customWidth="1"/>
    <col min="18" max="18" width="11.875" style="15" customWidth="1"/>
    <col min="19" max="19" width="4" style="15" customWidth="1"/>
    <col min="20" max="20" width="15.375" style="15" customWidth="1"/>
    <col min="21" max="21" width="10.25" style="15" customWidth="1"/>
    <col min="22" max="16384" width="9" style="15"/>
  </cols>
  <sheetData>
    <row r="1" spans="2:26" ht="35.1" customHeight="1">
      <c r="B1" s="123" t="s">
        <v>13</v>
      </c>
      <c r="C1" s="124" t="s">
        <v>14</v>
      </c>
      <c r="D1" s="123" t="s">
        <v>15</v>
      </c>
      <c r="E1" s="125" t="s">
        <v>9</v>
      </c>
      <c r="F1" s="123" t="s">
        <v>16</v>
      </c>
      <c r="G1" s="126" t="s">
        <v>17</v>
      </c>
      <c r="H1" s="127" t="s">
        <v>18</v>
      </c>
      <c r="I1" s="260" t="s">
        <v>19</v>
      </c>
      <c r="J1" s="261"/>
      <c r="K1" s="20"/>
      <c r="L1" s="21"/>
      <c r="M1" s="20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2:26" s="14" customFormat="1" ht="34.5" customHeight="1">
      <c r="B2" s="128" t="str">
        <f>表紙･種目別内訳!B16</f>
        <v>Ａ</v>
      </c>
      <c r="C2" s="129" t="str">
        <f>表紙･種目別内訳!C16</f>
        <v>建築工事</v>
      </c>
      <c r="D2" s="130"/>
      <c r="E2" s="131"/>
      <c r="F2" s="132"/>
      <c r="G2" s="133" t="s">
        <v>29</v>
      </c>
      <c r="H2" s="134"/>
      <c r="I2" s="135"/>
      <c r="J2" s="67"/>
      <c r="K2" s="23"/>
      <c r="L2" s="24"/>
      <c r="M2" s="23"/>
    </row>
    <row r="3" spans="2:26" s="14" customFormat="1" ht="34.5" customHeight="1">
      <c r="B3" s="136" t="s">
        <v>566</v>
      </c>
      <c r="C3" s="137" t="s">
        <v>563</v>
      </c>
      <c r="D3" s="159"/>
      <c r="E3" s="131">
        <v>1</v>
      </c>
      <c r="F3" s="132" t="s">
        <v>20</v>
      </c>
      <c r="G3" s="133"/>
      <c r="H3" s="134"/>
      <c r="I3" s="147"/>
      <c r="J3" s="67"/>
      <c r="K3" s="57"/>
      <c r="L3" s="57"/>
      <c r="M3" s="23"/>
      <c r="T3" s="25"/>
    </row>
    <row r="4" spans="2:26" s="14" customFormat="1" ht="34.5" customHeight="1">
      <c r="B4" s="136" t="s">
        <v>567</v>
      </c>
      <c r="C4" s="137" t="s">
        <v>564</v>
      </c>
      <c r="D4" s="159"/>
      <c r="E4" s="131">
        <v>1</v>
      </c>
      <c r="F4" s="132" t="s">
        <v>20</v>
      </c>
      <c r="G4" s="133"/>
      <c r="H4" s="134"/>
      <c r="I4" s="147"/>
      <c r="J4" s="67"/>
      <c r="K4" s="23"/>
      <c r="L4" s="26"/>
      <c r="M4" s="23"/>
    </row>
    <row r="5" spans="2:26" s="14" customFormat="1" ht="34.5" customHeight="1">
      <c r="B5" s="136" t="s">
        <v>568</v>
      </c>
      <c r="C5" s="137" t="s">
        <v>565</v>
      </c>
      <c r="D5" s="130"/>
      <c r="E5" s="131">
        <v>1</v>
      </c>
      <c r="F5" s="132" t="s">
        <v>20</v>
      </c>
      <c r="G5" s="133"/>
      <c r="H5" s="134"/>
      <c r="I5" s="177"/>
      <c r="J5" s="67"/>
      <c r="K5" s="23"/>
      <c r="L5" s="40"/>
      <c r="M5" s="23"/>
    </row>
    <row r="6" spans="2:26" s="14" customFormat="1" ht="34.5" customHeight="1">
      <c r="B6" s="136"/>
      <c r="C6" s="137"/>
      <c r="D6" s="140"/>
      <c r="E6" s="131"/>
      <c r="F6" s="132"/>
      <c r="G6" s="133"/>
      <c r="H6" s="134"/>
      <c r="I6" s="139"/>
      <c r="J6" s="67"/>
      <c r="K6" s="23"/>
      <c r="L6" s="40"/>
      <c r="M6" s="23"/>
    </row>
    <row r="7" spans="2:26" s="14" customFormat="1" ht="34.5" customHeight="1">
      <c r="B7" s="136"/>
      <c r="C7" s="137"/>
      <c r="D7" s="140"/>
      <c r="E7" s="131"/>
      <c r="F7" s="132"/>
      <c r="G7" s="133"/>
      <c r="H7" s="134"/>
      <c r="I7" s="139"/>
      <c r="J7" s="67"/>
      <c r="K7" s="44"/>
      <c r="L7" s="24"/>
      <c r="M7" s="23"/>
    </row>
    <row r="8" spans="2:26" s="14" customFormat="1" ht="34.5" customHeight="1">
      <c r="B8" s="136"/>
      <c r="C8" s="137"/>
      <c r="D8" s="140"/>
      <c r="E8" s="131"/>
      <c r="F8" s="132"/>
      <c r="G8" s="133"/>
      <c r="H8" s="134"/>
      <c r="I8" s="139"/>
      <c r="J8" s="67"/>
      <c r="K8" s="15"/>
      <c r="L8" s="25"/>
      <c r="M8" s="13"/>
      <c r="N8" s="36"/>
    </row>
    <row r="9" spans="2:26" s="14" customFormat="1" ht="34.5" customHeight="1">
      <c r="B9" s="136"/>
      <c r="C9" s="137"/>
      <c r="D9" s="140"/>
      <c r="E9" s="131"/>
      <c r="F9" s="132"/>
      <c r="G9" s="133"/>
      <c r="H9" s="134"/>
      <c r="I9" s="139"/>
      <c r="J9" s="67"/>
      <c r="K9" s="15"/>
      <c r="L9" s="17"/>
      <c r="M9" s="13"/>
      <c r="N9" s="36"/>
    </row>
    <row r="10" spans="2:26" s="14" customFormat="1" ht="34.5" customHeight="1">
      <c r="B10" s="136"/>
      <c r="C10" s="137"/>
      <c r="D10" s="140"/>
      <c r="E10" s="131"/>
      <c r="F10" s="132"/>
      <c r="G10" s="133"/>
      <c r="H10" s="134"/>
      <c r="I10" s="139"/>
      <c r="J10" s="67"/>
      <c r="K10" s="15"/>
      <c r="L10" s="17"/>
      <c r="M10" s="13"/>
      <c r="N10" s="36"/>
    </row>
    <row r="11" spans="2:26" s="14" customFormat="1" ht="34.5" customHeight="1">
      <c r="B11" s="136"/>
      <c r="C11" s="137"/>
      <c r="D11" s="140"/>
      <c r="E11" s="131"/>
      <c r="F11" s="132"/>
      <c r="G11" s="133"/>
      <c r="H11" s="134"/>
      <c r="I11" s="139"/>
      <c r="J11" s="67"/>
      <c r="K11" s="13"/>
      <c r="L11" s="15"/>
      <c r="M11" s="15"/>
      <c r="N11" s="36"/>
    </row>
    <row r="12" spans="2:26" s="14" customFormat="1" ht="34.5" customHeight="1">
      <c r="B12" s="136"/>
      <c r="C12" s="137"/>
      <c r="D12" s="140"/>
      <c r="E12" s="131"/>
      <c r="F12" s="132"/>
      <c r="G12" s="133"/>
      <c r="H12" s="134" t="str">
        <f>IF(F12="","",INT(E12*G12))</f>
        <v/>
      </c>
      <c r="I12" s="139"/>
      <c r="J12" s="67"/>
      <c r="K12" s="13"/>
      <c r="L12" s="58"/>
      <c r="M12" s="58"/>
      <c r="N12" s="37"/>
    </row>
    <row r="13" spans="2:26" s="14" customFormat="1" ht="34.5" customHeight="1">
      <c r="B13" s="136"/>
      <c r="C13" s="137"/>
      <c r="D13" s="130"/>
      <c r="E13" s="131"/>
      <c r="F13" s="132"/>
      <c r="G13" s="133"/>
      <c r="H13" s="134" t="str">
        <f>IF(F13="","",INT(E13*G13))</f>
        <v/>
      </c>
      <c r="I13" s="138"/>
      <c r="J13" s="67"/>
      <c r="K13" s="23"/>
      <c r="L13" s="24"/>
      <c r="M13" s="23"/>
    </row>
    <row r="14" spans="2:26" s="14" customFormat="1" ht="34.5" customHeight="1">
      <c r="B14" s="136"/>
      <c r="C14" s="137" t="s">
        <v>22</v>
      </c>
      <c r="D14" s="130"/>
      <c r="E14" s="131"/>
      <c r="F14" s="132"/>
      <c r="G14" s="133"/>
      <c r="H14" s="134"/>
      <c r="I14" s="138"/>
      <c r="J14" s="67"/>
      <c r="K14" s="23"/>
      <c r="L14" s="24"/>
      <c r="M14" s="23"/>
    </row>
  </sheetData>
  <mergeCells count="1">
    <mergeCell ref="I1:J1"/>
  </mergeCells>
  <phoneticPr fontId="3"/>
  <printOptions horizontalCentered="1" verticalCentered="1"/>
  <pageMargins left="0.6692913385826772" right="0.59055118110236227" top="0.94488188976377963" bottom="0.6692913385826772" header="0.86614173228346458" footer="0.59055118110236227"/>
  <pageSetup paperSize="9" firstPageNumber="2" fitToHeight="0" orientation="landscape" useFirstPageNumber="1" r:id="rId1"/>
  <headerFooter alignWithMargins="0">
    <oddHeader>&amp;L&amp;"ＭＳ 明朝,標準"（工事内訳書）</oddHeader>
    <oddFooter>&amp;L&amp;"ＭＳ 明朝,標準"&amp;12（NO.&amp;P）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Z209"/>
  <sheetViews>
    <sheetView showZeros="0" view="pageBreakPreview" topLeftCell="A205" zoomScaleNormal="85" zoomScaleSheetLayoutView="100" workbookViewId="0">
      <selection activeCell="D11" sqref="D11"/>
    </sheetView>
  </sheetViews>
  <sheetFormatPr defaultColWidth="9" defaultRowHeight="35.1" customHeight="1"/>
  <cols>
    <col min="1" max="1" width="3.875" style="15" customWidth="1"/>
    <col min="2" max="2" width="10.25" style="13" customWidth="1"/>
    <col min="3" max="3" width="22.125" style="32" customWidth="1"/>
    <col min="4" max="4" width="27.875" style="15" customWidth="1"/>
    <col min="5" max="5" width="11.25" style="15" customWidth="1"/>
    <col min="6" max="6" width="5" style="13" customWidth="1"/>
    <col min="7" max="7" width="16" style="60" customWidth="1"/>
    <col min="8" max="8" width="18.625" style="60" customWidth="1"/>
    <col min="9" max="9" width="11.25" style="15" customWidth="1"/>
    <col min="10" max="10" width="11.25" style="65" customWidth="1"/>
    <col min="11" max="11" width="12" style="15" customWidth="1"/>
    <col min="12" max="13" width="10.75" style="15" customWidth="1"/>
    <col min="14" max="14" width="16.25" style="15" customWidth="1"/>
    <col min="15" max="15" width="4.25" style="15" customWidth="1"/>
    <col min="16" max="16" width="4.875" style="15" customWidth="1"/>
    <col min="17" max="17" width="3.375" style="15" customWidth="1"/>
    <col min="18" max="18" width="11.875" style="15" customWidth="1"/>
    <col min="19" max="19" width="4" style="15" customWidth="1"/>
    <col min="20" max="20" width="15.375" style="15" customWidth="1"/>
    <col min="21" max="21" width="10.25" style="15" customWidth="1"/>
    <col min="22" max="16384" width="9" style="15"/>
  </cols>
  <sheetData>
    <row r="1" spans="2:26" ht="35.1" customHeight="1">
      <c r="B1" s="3" t="s">
        <v>13</v>
      </c>
      <c r="C1" s="30" t="s">
        <v>14</v>
      </c>
      <c r="D1" s="3" t="s">
        <v>15</v>
      </c>
      <c r="E1" s="3" t="s">
        <v>9</v>
      </c>
      <c r="F1" s="3" t="s">
        <v>16</v>
      </c>
      <c r="G1" s="59" t="s">
        <v>17</v>
      </c>
      <c r="H1" s="59" t="s">
        <v>18</v>
      </c>
      <c r="I1" s="262" t="s">
        <v>19</v>
      </c>
      <c r="J1" s="263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2:26" s="14" customFormat="1" ht="34.5" customHeight="1">
      <c r="B2" s="128" t="str">
        <f>'科目別内訳　A'!B3</f>
        <v>Ａ－１</v>
      </c>
      <c r="C2" s="137" t="str">
        <f>'科目別内訳　A'!C3</f>
        <v>改修工事</v>
      </c>
      <c r="D2" s="130"/>
      <c r="E2" s="141"/>
      <c r="F2" s="132"/>
      <c r="G2" s="142"/>
      <c r="H2" s="142"/>
      <c r="I2" s="135"/>
      <c r="J2" s="66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2:26" s="14" customFormat="1" ht="34.5" customHeight="1">
      <c r="B3" s="136">
        <v>1</v>
      </c>
      <c r="C3" s="137" t="s">
        <v>255</v>
      </c>
      <c r="D3" s="138"/>
      <c r="E3" s="141">
        <v>1</v>
      </c>
      <c r="F3" s="132" t="s">
        <v>20</v>
      </c>
      <c r="G3" s="142"/>
      <c r="H3" s="142"/>
      <c r="I3" s="138"/>
      <c r="J3" s="64"/>
      <c r="K3" s="15"/>
      <c r="L3" s="15"/>
      <c r="M3" s="15"/>
      <c r="N3" s="15"/>
      <c r="O3" s="15"/>
      <c r="P3" s="15"/>
      <c r="Q3" s="15"/>
      <c r="R3" s="15"/>
      <c r="S3" s="15"/>
      <c r="T3" s="54"/>
    </row>
    <row r="4" spans="2:26" s="14" customFormat="1" ht="34.5" customHeight="1">
      <c r="B4" s="136">
        <v>2</v>
      </c>
      <c r="C4" s="137" t="s">
        <v>254</v>
      </c>
      <c r="D4" s="138"/>
      <c r="E4" s="141">
        <v>1</v>
      </c>
      <c r="F4" s="132" t="s">
        <v>20</v>
      </c>
      <c r="G4" s="142"/>
      <c r="H4" s="142"/>
      <c r="I4" s="138"/>
      <c r="J4" s="64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2:26" s="14" customFormat="1" ht="34.5" customHeight="1">
      <c r="B5" s="136">
        <v>3</v>
      </c>
      <c r="C5" s="137" t="s">
        <v>253</v>
      </c>
      <c r="D5" s="130"/>
      <c r="E5" s="141">
        <v>1</v>
      </c>
      <c r="F5" s="132" t="s">
        <v>20</v>
      </c>
      <c r="G5" s="142"/>
      <c r="H5" s="142"/>
      <c r="I5" s="138"/>
      <c r="J5" s="64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2:26" s="14" customFormat="1" ht="34.5" customHeight="1">
      <c r="B6" s="136">
        <v>4</v>
      </c>
      <c r="C6" s="137" t="s">
        <v>252</v>
      </c>
      <c r="D6" s="130"/>
      <c r="E6" s="141">
        <v>1</v>
      </c>
      <c r="F6" s="132" t="s">
        <v>20</v>
      </c>
      <c r="G6" s="142"/>
      <c r="H6" s="142"/>
      <c r="I6" s="264"/>
      <c r="J6" s="26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2:26" s="14" customFormat="1" ht="34.5" customHeight="1">
      <c r="B7" s="136">
        <v>5</v>
      </c>
      <c r="C7" s="137" t="s">
        <v>251</v>
      </c>
      <c r="D7" s="138"/>
      <c r="E7" s="141">
        <v>1</v>
      </c>
      <c r="F7" s="132" t="s">
        <v>20</v>
      </c>
      <c r="G7" s="142"/>
      <c r="H7" s="142"/>
      <c r="I7" s="138"/>
      <c r="J7" s="64"/>
      <c r="K7" s="15"/>
      <c r="L7" s="15"/>
      <c r="M7" s="15"/>
      <c r="N7" s="15"/>
      <c r="O7" s="15"/>
      <c r="P7" s="15"/>
      <c r="Q7" s="15"/>
      <c r="R7" s="15"/>
      <c r="S7" s="15"/>
      <c r="T7" s="54"/>
    </row>
    <row r="8" spans="2:26" s="14" customFormat="1" ht="34.5" customHeight="1">
      <c r="B8" s="136">
        <v>6</v>
      </c>
      <c r="C8" s="137" t="s">
        <v>185</v>
      </c>
      <c r="D8" s="138"/>
      <c r="E8" s="141">
        <v>1</v>
      </c>
      <c r="F8" s="132" t="s">
        <v>20</v>
      </c>
      <c r="G8" s="142"/>
      <c r="H8" s="142"/>
      <c r="I8" s="138"/>
      <c r="J8" s="64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2:26" s="14" customFormat="1" ht="34.5" customHeight="1">
      <c r="B9" s="136">
        <v>7</v>
      </c>
      <c r="C9" s="137" t="s">
        <v>250</v>
      </c>
      <c r="D9" s="130"/>
      <c r="E9" s="141">
        <v>1</v>
      </c>
      <c r="F9" s="132" t="s">
        <v>20</v>
      </c>
      <c r="G9" s="142"/>
      <c r="H9" s="142"/>
      <c r="I9" s="138"/>
      <c r="J9" s="64"/>
      <c r="K9" s="15"/>
      <c r="L9" s="15"/>
      <c r="M9" s="15"/>
      <c r="N9" s="15"/>
      <c r="O9" s="15"/>
      <c r="P9" s="15"/>
      <c r="Q9" s="15"/>
      <c r="R9" s="15"/>
      <c r="S9" s="15"/>
      <c r="T9" s="15"/>
    </row>
    <row r="10" spans="2:26" s="14" customFormat="1" ht="34.5" customHeight="1">
      <c r="B10" s="136">
        <v>8</v>
      </c>
      <c r="C10" s="137" t="s">
        <v>249</v>
      </c>
      <c r="D10" s="130"/>
      <c r="E10" s="141">
        <v>1</v>
      </c>
      <c r="F10" s="132" t="s">
        <v>20</v>
      </c>
      <c r="G10" s="142"/>
      <c r="H10" s="142"/>
      <c r="I10" s="264"/>
      <c r="J10" s="26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2:26" s="14" customFormat="1" ht="34.5" customHeight="1">
      <c r="B11" s="136">
        <v>9</v>
      </c>
      <c r="C11" s="137" t="s">
        <v>248</v>
      </c>
      <c r="D11" s="138"/>
      <c r="E11" s="141">
        <v>1</v>
      </c>
      <c r="F11" s="132" t="s">
        <v>20</v>
      </c>
      <c r="G11" s="142"/>
      <c r="H11" s="142"/>
      <c r="I11" s="138"/>
      <c r="J11" s="64"/>
      <c r="K11" s="15"/>
      <c r="L11" s="15"/>
      <c r="M11" s="15"/>
      <c r="N11" s="15"/>
      <c r="O11" s="15"/>
      <c r="P11" s="15"/>
      <c r="Q11" s="15"/>
      <c r="R11" s="15"/>
      <c r="S11" s="15"/>
      <c r="T11" s="54"/>
    </row>
    <row r="12" spans="2:26" s="14" customFormat="1" ht="34.5" customHeight="1">
      <c r="B12" s="136"/>
      <c r="C12" s="137"/>
      <c r="D12" s="138"/>
      <c r="E12" s="141"/>
      <c r="F12" s="132"/>
      <c r="G12" s="142"/>
      <c r="H12" s="142"/>
      <c r="I12" s="138"/>
      <c r="J12" s="64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2:26" s="14" customFormat="1" ht="34.5" customHeight="1">
      <c r="B13" s="136"/>
      <c r="C13" s="137"/>
      <c r="D13" s="130"/>
      <c r="E13" s="141"/>
      <c r="F13" s="132"/>
      <c r="G13" s="142"/>
      <c r="H13" s="142"/>
      <c r="I13" s="138"/>
      <c r="J13" s="64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2:26" s="14" customFormat="1" ht="34.5" customHeight="1">
      <c r="B14" s="136"/>
      <c r="C14" s="128" t="s">
        <v>47</v>
      </c>
      <c r="D14" s="130"/>
      <c r="E14" s="141"/>
      <c r="F14" s="132"/>
      <c r="G14" s="142"/>
      <c r="H14" s="142"/>
      <c r="I14" s="264"/>
      <c r="J14" s="26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2:26" s="14" customFormat="1" ht="34.5" customHeight="1">
      <c r="B15" s="136">
        <f t="shared" ref="B15:C15" si="0">B3</f>
        <v>1</v>
      </c>
      <c r="C15" s="137" t="str">
        <f t="shared" si="0"/>
        <v>直接仮設</v>
      </c>
      <c r="D15" s="138"/>
      <c r="E15" s="141"/>
      <c r="F15" s="132"/>
      <c r="G15" s="142"/>
      <c r="H15" s="142"/>
      <c r="I15" s="138"/>
      <c r="J15" s="64"/>
      <c r="K15" s="15"/>
      <c r="L15" s="15"/>
      <c r="M15" s="15"/>
      <c r="N15" s="15"/>
      <c r="O15" s="15"/>
      <c r="P15" s="15"/>
      <c r="Q15" s="15"/>
      <c r="R15" s="15"/>
      <c r="S15" s="15"/>
      <c r="T15" s="54"/>
    </row>
    <row r="16" spans="2:26" s="14" customFormat="1" ht="34.5" customHeight="1">
      <c r="B16" s="136"/>
      <c r="C16" s="137" t="s">
        <v>247</v>
      </c>
      <c r="D16" s="138" t="s">
        <v>246</v>
      </c>
      <c r="E16" s="141">
        <v>155</v>
      </c>
      <c r="F16" s="132" t="s">
        <v>50</v>
      </c>
      <c r="G16" s="142"/>
      <c r="H16" s="142"/>
      <c r="I16" s="138"/>
      <c r="J16" s="64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2:20" s="14" customFormat="1" ht="34.5" customHeight="1">
      <c r="B17" s="136"/>
      <c r="C17" s="137" t="s">
        <v>51</v>
      </c>
      <c r="D17" s="130" t="s">
        <v>539</v>
      </c>
      <c r="E17" s="96">
        <v>201</v>
      </c>
      <c r="F17" s="132" t="s">
        <v>50</v>
      </c>
      <c r="G17" s="142"/>
      <c r="H17" s="142"/>
      <c r="I17" s="138"/>
      <c r="J17" s="64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2:20" s="14" customFormat="1" ht="34.5" customHeight="1">
      <c r="B18" s="136"/>
      <c r="C18" s="137" t="s">
        <v>245</v>
      </c>
      <c r="D18" s="130" t="s">
        <v>540</v>
      </c>
      <c r="E18" s="96">
        <v>165</v>
      </c>
      <c r="F18" s="132" t="s">
        <v>50</v>
      </c>
      <c r="G18" s="142"/>
      <c r="H18" s="142"/>
      <c r="I18" s="138"/>
      <c r="J18" s="144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2:20" s="14" customFormat="1" ht="34.5" customHeight="1">
      <c r="B19" s="136"/>
      <c r="C19" s="137" t="s">
        <v>243</v>
      </c>
      <c r="D19" s="149" t="s">
        <v>448</v>
      </c>
      <c r="E19" s="96">
        <v>168</v>
      </c>
      <c r="F19" s="132" t="s">
        <v>50</v>
      </c>
      <c r="G19" s="142"/>
      <c r="H19" s="142"/>
      <c r="I19" s="148"/>
      <c r="J19" s="97"/>
      <c r="K19" s="15"/>
      <c r="L19" s="15"/>
      <c r="M19" s="15"/>
      <c r="N19" s="15"/>
      <c r="O19" s="15"/>
      <c r="P19" s="15"/>
      <c r="Q19" s="15"/>
      <c r="R19" s="15"/>
      <c r="S19" s="15"/>
      <c r="T19" s="54"/>
    </row>
    <row r="20" spans="2:20" s="14" customFormat="1" ht="34.5" customHeight="1">
      <c r="B20" s="136"/>
      <c r="C20" s="137" t="s">
        <v>454</v>
      </c>
      <c r="D20" s="149" t="s">
        <v>449</v>
      </c>
      <c r="E20" s="155">
        <v>14</v>
      </c>
      <c r="F20" s="132" t="s">
        <v>96</v>
      </c>
      <c r="G20" s="142"/>
      <c r="H20" s="142"/>
      <c r="I20" s="148"/>
      <c r="J20" s="92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2:20" s="14" customFormat="1" ht="34.5" customHeight="1">
      <c r="B21" s="136"/>
      <c r="C21" s="137" t="s">
        <v>241</v>
      </c>
      <c r="D21" s="150" t="s">
        <v>450</v>
      </c>
      <c r="E21" s="141">
        <v>168</v>
      </c>
      <c r="F21" s="132" t="s">
        <v>50</v>
      </c>
      <c r="G21" s="142"/>
      <c r="H21" s="142"/>
      <c r="I21" s="148"/>
      <c r="J21" s="92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2:20" s="14" customFormat="1" ht="34.5" customHeight="1">
      <c r="B22" s="136"/>
      <c r="C22" s="137" t="s">
        <v>244</v>
      </c>
      <c r="D22" s="130" t="s">
        <v>258</v>
      </c>
      <c r="E22" s="141">
        <v>1</v>
      </c>
      <c r="F22" s="132" t="s">
        <v>49</v>
      </c>
      <c r="G22" s="142"/>
      <c r="H22" s="142"/>
      <c r="I22" s="148"/>
      <c r="J22" s="97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2:20" s="14" customFormat="1" ht="34.5" customHeight="1">
      <c r="B23" s="136"/>
      <c r="C23" s="137" t="s">
        <v>243</v>
      </c>
      <c r="D23" s="149" t="s">
        <v>451</v>
      </c>
      <c r="E23" s="141">
        <v>144</v>
      </c>
      <c r="F23" s="132" t="s">
        <v>50</v>
      </c>
      <c r="G23" s="142"/>
      <c r="H23" s="142"/>
      <c r="I23" s="148"/>
      <c r="J23" s="92"/>
      <c r="K23" s="15"/>
      <c r="L23" s="15"/>
      <c r="M23" s="15"/>
      <c r="N23" s="15"/>
      <c r="O23" s="15"/>
      <c r="P23" s="15"/>
      <c r="Q23" s="15"/>
      <c r="R23" s="15"/>
      <c r="S23" s="15"/>
      <c r="T23" s="54"/>
    </row>
    <row r="24" spans="2:20" s="14" customFormat="1" ht="34.5" customHeight="1">
      <c r="B24" s="136"/>
      <c r="C24" s="137" t="s">
        <v>242</v>
      </c>
      <c r="D24" s="149" t="s">
        <v>452</v>
      </c>
      <c r="E24" s="155">
        <v>12</v>
      </c>
      <c r="F24" s="132" t="s">
        <v>96</v>
      </c>
      <c r="G24" s="142"/>
      <c r="H24" s="142"/>
      <c r="I24" s="270"/>
      <c r="J24" s="271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2:20" s="14" customFormat="1" ht="34.5" customHeight="1">
      <c r="B25" s="136"/>
      <c r="C25" s="137" t="s">
        <v>241</v>
      </c>
      <c r="D25" s="130" t="s">
        <v>453</v>
      </c>
      <c r="E25" s="141">
        <v>144</v>
      </c>
      <c r="F25" s="132" t="s">
        <v>50</v>
      </c>
      <c r="G25" s="142"/>
      <c r="H25" s="142"/>
      <c r="I25" s="148"/>
      <c r="J25" s="92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2:20" s="14" customFormat="1" ht="34.5" customHeight="1">
      <c r="B26" s="136"/>
      <c r="C26" s="137" t="s">
        <v>240</v>
      </c>
      <c r="D26" s="130" t="s">
        <v>259</v>
      </c>
      <c r="E26" s="141">
        <v>1</v>
      </c>
      <c r="F26" s="132" t="s">
        <v>49</v>
      </c>
      <c r="G26" s="142"/>
      <c r="H26" s="142"/>
      <c r="I26" s="148"/>
      <c r="J26" s="97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2:20" s="14" customFormat="1" ht="34.5" customHeight="1">
      <c r="B27" s="136"/>
      <c r="C27" s="137" t="s">
        <v>239</v>
      </c>
      <c r="D27" s="130" t="s">
        <v>546</v>
      </c>
      <c r="E27" s="96">
        <v>165</v>
      </c>
      <c r="F27" s="132" t="s">
        <v>50</v>
      </c>
      <c r="G27" s="142"/>
      <c r="H27" s="142"/>
      <c r="I27" s="270"/>
      <c r="J27" s="271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2:20" s="14" customFormat="1" ht="34.5" customHeight="1">
      <c r="B28" s="136"/>
      <c r="C28" s="137" t="s">
        <v>455</v>
      </c>
      <c r="D28" s="130" t="s">
        <v>529</v>
      </c>
      <c r="E28" s="96">
        <v>150</v>
      </c>
      <c r="F28" s="132" t="s">
        <v>456</v>
      </c>
      <c r="G28" s="142"/>
      <c r="H28" s="142"/>
      <c r="I28" s="266"/>
      <c r="J28" s="267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2:20" s="14" customFormat="1" ht="34.5" customHeight="1">
      <c r="B29" s="136"/>
      <c r="C29" s="137"/>
      <c r="D29" s="138"/>
      <c r="E29" s="96"/>
      <c r="F29" s="132"/>
      <c r="G29" s="142"/>
      <c r="H29" s="142"/>
      <c r="I29" s="138"/>
      <c r="J29" s="158"/>
      <c r="K29" s="15"/>
      <c r="L29" s="15"/>
      <c r="M29" s="15"/>
      <c r="N29" s="15"/>
      <c r="O29" s="15"/>
      <c r="P29" s="15"/>
      <c r="Q29" s="15"/>
      <c r="R29" s="15"/>
      <c r="S29" s="15"/>
      <c r="T29" s="54"/>
    </row>
    <row r="30" spans="2:20" s="14" customFormat="1" ht="34.5" customHeight="1">
      <c r="B30" s="136"/>
      <c r="C30" s="137"/>
      <c r="D30" s="138"/>
      <c r="E30" s="141"/>
      <c r="F30" s="132"/>
      <c r="G30" s="142"/>
      <c r="H30" s="142"/>
      <c r="I30" s="138"/>
      <c r="J30" s="64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2:20" s="14" customFormat="1" ht="34.5" customHeight="1">
      <c r="B31" s="136"/>
      <c r="C31" s="137"/>
      <c r="D31" s="130"/>
      <c r="E31" s="141"/>
      <c r="F31" s="132"/>
      <c r="G31" s="142"/>
      <c r="H31" s="142"/>
      <c r="I31" s="138"/>
      <c r="J31" s="64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2:20" s="14" customFormat="1" ht="34.5" customHeight="1">
      <c r="B32" s="136"/>
      <c r="C32" s="137"/>
      <c r="D32" s="130"/>
      <c r="E32" s="141"/>
      <c r="F32" s="132"/>
      <c r="G32" s="142"/>
      <c r="H32" s="142"/>
      <c r="I32" s="143"/>
      <c r="J32" s="144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2:20" s="14" customFormat="1" ht="34.5" customHeight="1">
      <c r="B33" s="136"/>
      <c r="C33" s="137"/>
      <c r="D33" s="130"/>
      <c r="E33" s="141"/>
      <c r="F33" s="132"/>
      <c r="G33" s="142"/>
      <c r="H33" s="142"/>
      <c r="I33" s="143"/>
      <c r="J33" s="144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2:20" s="14" customFormat="1" ht="34.5" customHeight="1">
      <c r="B34" s="136"/>
      <c r="C34" s="137"/>
      <c r="D34" s="130"/>
      <c r="E34" s="141"/>
      <c r="F34" s="132"/>
      <c r="G34" s="142"/>
      <c r="H34" s="142"/>
      <c r="I34" s="143"/>
      <c r="J34" s="144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2:20" s="14" customFormat="1" ht="34.5" customHeight="1">
      <c r="B35" s="136"/>
      <c r="C35" s="137"/>
      <c r="D35" s="138"/>
      <c r="E35" s="141"/>
      <c r="F35" s="132"/>
      <c r="G35" s="142"/>
      <c r="H35" s="142"/>
      <c r="I35" s="138"/>
      <c r="J35" s="64"/>
      <c r="K35" s="15"/>
      <c r="L35" s="15"/>
      <c r="M35" s="15"/>
      <c r="N35" s="15"/>
      <c r="O35" s="15"/>
      <c r="P35" s="15"/>
      <c r="Q35" s="15"/>
      <c r="R35" s="15"/>
      <c r="S35" s="15"/>
      <c r="T35" s="54"/>
    </row>
    <row r="36" spans="2:20" s="14" customFormat="1" ht="34.5" customHeight="1">
      <c r="B36" s="136"/>
      <c r="C36" s="137"/>
      <c r="D36" s="138"/>
      <c r="E36" s="141"/>
      <c r="F36" s="132"/>
      <c r="G36" s="142"/>
      <c r="H36" s="142"/>
      <c r="I36" s="138"/>
      <c r="J36" s="64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2:20" s="14" customFormat="1" ht="34.5" customHeight="1">
      <c r="B37" s="136"/>
      <c r="C37" s="137"/>
      <c r="D37" s="138"/>
      <c r="E37" s="141"/>
      <c r="F37" s="132"/>
      <c r="G37" s="142"/>
      <c r="H37" s="142"/>
      <c r="I37" s="138"/>
      <c r="J37" s="64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2:20" s="14" customFormat="1" ht="34.5" customHeight="1">
      <c r="B38" s="136"/>
      <c r="C38" s="137"/>
      <c r="D38" s="138"/>
      <c r="E38" s="141"/>
      <c r="F38" s="132"/>
      <c r="G38" s="142"/>
      <c r="H38" s="142"/>
      <c r="I38" s="138"/>
      <c r="J38" s="64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2:20" s="14" customFormat="1" ht="34.5" customHeight="1">
      <c r="B39" s="136"/>
      <c r="C39" s="137"/>
      <c r="D39" s="130"/>
      <c r="E39" s="141"/>
      <c r="F39" s="132"/>
      <c r="G39" s="142"/>
      <c r="H39" s="142"/>
      <c r="I39" s="143"/>
      <c r="J39" s="144"/>
      <c r="K39" s="15"/>
      <c r="L39" s="15"/>
      <c r="M39" s="15"/>
      <c r="N39" s="15"/>
      <c r="O39" s="15"/>
      <c r="P39" s="15"/>
      <c r="Q39" s="15"/>
      <c r="R39" s="15"/>
      <c r="S39" s="15"/>
      <c r="T39" s="15"/>
    </row>
    <row r="40" spans="2:20" s="14" customFormat="1" ht="34.5" customHeight="1">
      <c r="B40" s="136"/>
      <c r="C40" s="128" t="s">
        <v>70</v>
      </c>
      <c r="D40" s="138"/>
      <c r="E40" s="141"/>
      <c r="F40" s="132"/>
      <c r="G40" s="142"/>
      <c r="H40" s="142"/>
      <c r="I40" s="138"/>
      <c r="J40" s="64"/>
      <c r="K40" s="15"/>
      <c r="L40" s="15"/>
      <c r="M40" s="15"/>
      <c r="N40" s="15"/>
      <c r="O40" s="15"/>
      <c r="P40" s="15"/>
      <c r="Q40" s="15"/>
      <c r="R40" s="15"/>
      <c r="S40" s="15"/>
      <c r="T40" s="54"/>
    </row>
    <row r="41" spans="2:20" s="14" customFormat="1" ht="34.5" customHeight="1">
      <c r="B41" s="136">
        <f>B4</f>
        <v>2</v>
      </c>
      <c r="C41" s="137" t="str">
        <f>C4</f>
        <v>防水</v>
      </c>
      <c r="D41" s="138"/>
      <c r="E41" s="141"/>
      <c r="F41" s="132"/>
      <c r="G41" s="142"/>
      <c r="H41" s="142"/>
      <c r="I41" s="138"/>
      <c r="J41" s="64"/>
      <c r="K41" s="15"/>
      <c r="L41" s="15"/>
      <c r="M41" s="15"/>
      <c r="N41" s="15"/>
      <c r="O41" s="15"/>
      <c r="P41" s="15"/>
      <c r="Q41" s="15"/>
      <c r="R41" s="15"/>
      <c r="S41" s="15"/>
      <c r="T41" s="15"/>
    </row>
    <row r="42" spans="2:20" s="14" customFormat="1" ht="34.5" customHeight="1">
      <c r="B42" s="136"/>
      <c r="C42" s="137" t="s">
        <v>238</v>
      </c>
      <c r="D42" s="130"/>
      <c r="E42" s="141"/>
      <c r="F42" s="132"/>
      <c r="G42" s="142"/>
      <c r="H42" s="142"/>
      <c r="I42" s="138"/>
      <c r="J42" s="64"/>
      <c r="K42" s="15"/>
      <c r="L42" s="15"/>
      <c r="M42" s="15"/>
      <c r="N42" s="15"/>
      <c r="O42" s="15"/>
      <c r="P42" s="15"/>
      <c r="Q42" s="15"/>
      <c r="R42" s="15"/>
      <c r="S42" s="15"/>
      <c r="T42" s="15"/>
    </row>
    <row r="43" spans="2:20" s="14" customFormat="1" ht="34.5" customHeight="1">
      <c r="B43" s="136"/>
      <c r="C43" s="137" t="s">
        <v>235</v>
      </c>
      <c r="D43" s="130" t="s">
        <v>219</v>
      </c>
      <c r="E43" s="141">
        <v>455</v>
      </c>
      <c r="F43" s="132" t="s">
        <v>50</v>
      </c>
      <c r="G43" s="142"/>
      <c r="H43" s="142"/>
      <c r="I43" s="148"/>
      <c r="J43" s="94"/>
      <c r="K43" s="15"/>
      <c r="L43" s="15"/>
      <c r="M43" s="15"/>
      <c r="N43" s="15"/>
      <c r="O43" s="15"/>
      <c r="P43" s="15"/>
      <c r="Q43" s="15"/>
      <c r="R43" s="15"/>
      <c r="S43" s="15"/>
      <c r="T43" s="15"/>
    </row>
    <row r="44" spans="2:20" s="14" customFormat="1" ht="34.5" customHeight="1">
      <c r="B44" s="136"/>
      <c r="C44" s="137" t="s">
        <v>234</v>
      </c>
      <c r="D44" s="149" t="s">
        <v>276</v>
      </c>
      <c r="E44" s="141">
        <v>367</v>
      </c>
      <c r="F44" s="132" t="s">
        <v>50</v>
      </c>
      <c r="G44" s="142"/>
      <c r="H44" s="142"/>
      <c r="I44" s="148"/>
      <c r="J44" s="92"/>
      <c r="K44" s="15"/>
      <c r="L44" s="15"/>
      <c r="M44" s="15"/>
      <c r="N44" s="15"/>
      <c r="O44" s="15"/>
      <c r="P44" s="15"/>
      <c r="Q44" s="15"/>
      <c r="R44" s="15"/>
      <c r="S44" s="15"/>
      <c r="T44" s="54"/>
    </row>
    <row r="45" spans="2:20" s="14" customFormat="1" ht="34.5" customHeight="1">
      <c r="B45" s="136"/>
      <c r="C45" s="137" t="s">
        <v>233</v>
      </c>
      <c r="D45" s="138" t="s">
        <v>232</v>
      </c>
      <c r="E45" s="141">
        <v>28.4</v>
      </c>
      <c r="F45" s="132" t="s">
        <v>50</v>
      </c>
      <c r="G45" s="142"/>
      <c r="H45" s="142"/>
      <c r="I45" s="148"/>
      <c r="J45" s="92"/>
      <c r="K45" s="15"/>
      <c r="L45" s="15"/>
      <c r="M45" s="15"/>
      <c r="N45" s="15"/>
      <c r="O45" s="15"/>
      <c r="P45" s="15"/>
      <c r="Q45" s="15"/>
      <c r="R45" s="15"/>
      <c r="S45" s="15"/>
      <c r="T45" s="15"/>
    </row>
    <row r="46" spans="2:20" s="14" customFormat="1" ht="34.5" customHeight="1">
      <c r="B46" s="136"/>
      <c r="C46" s="137" t="s">
        <v>231</v>
      </c>
      <c r="D46" s="130" t="s">
        <v>277</v>
      </c>
      <c r="E46" s="141">
        <v>395</v>
      </c>
      <c r="F46" s="132" t="s">
        <v>50</v>
      </c>
      <c r="G46" s="142"/>
      <c r="H46" s="142"/>
      <c r="I46" s="148"/>
      <c r="J46" s="92"/>
      <c r="K46" s="15"/>
      <c r="L46" s="15"/>
      <c r="M46" s="15"/>
      <c r="N46" s="15"/>
      <c r="O46" s="15"/>
      <c r="P46" s="15"/>
      <c r="Q46" s="15"/>
      <c r="R46" s="15"/>
      <c r="S46" s="15"/>
      <c r="T46" s="15"/>
    </row>
    <row r="47" spans="2:20" s="14" customFormat="1" ht="34.5" customHeight="1">
      <c r="B47" s="136"/>
      <c r="C47" s="137" t="s">
        <v>230</v>
      </c>
      <c r="D47" s="130" t="s">
        <v>229</v>
      </c>
      <c r="E47" s="141">
        <v>114</v>
      </c>
      <c r="F47" s="132" t="s">
        <v>96</v>
      </c>
      <c r="G47" s="142"/>
      <c r="H47" s="142"/>
      <c r="I47" s="148"/>
      <c r="J47" s="94"/>
      <c r="K47" s="15"/>
      <c r="L47" s="15"/>
      <c r="M47" s="15"/>
      <c r="N47" s="15"/>
      <c r="O47" s="15"/>
      <c r="P47" s="15"/>
      <c r="Q47" s="15"/>
      <c r="R47" s="15"/>
      <c r="S47" s="15"/>
      <c r="T47" s="15"/>
    </row>
    <row r="48" spans="2:20" s="14" customFormat="1" ht="34.5" customHeight="1">
      <c r="B48" s="136"/>
      <c r="C48" s="137" t="s">
        <v>217</v>
      </c>
      <c r="D48" s="138" t="s">
        <v>228</v>
      </c>
      <c r="E48" s="141">
        <v>10</v>
      </c>
      <c r="F48" s="132" t="s">
        <v>153</v>
      </c>
      <c r="G48" s="142"/>
      <c r="H48" s="142"/>
      <c r="I48" s="148"/>
      <c r="J48" s="92"/>
      <c r="K48" s="15"/>
      <c r="L48" s="15"/>
      <c r="M48" s="15"/>
      <c r="N48" s="15"/>
      <c r="O48" s="15"/>
      <c r="P48" s="15"/>
      <c r="Q48" s="15"/>
      <c r="R48" s="15"/>
      <c r="S48" s="15"/>
      <c r="T48" s="54"/>
    </row>
    <row r="49" spans="2:20" s="14" customFormat="1" ht="34.5" customHeight="1">
      <c r="B49" s="136"/>
      <c r="C49" s="137" t="s">
        <v>227</v>
      </c>
      <c r="D49" s="138" t="s">
        <v>226</v>
      </c>
      <c r="E49" s="141">
        <v>4</v>
      </c>
      <c r="F49" s="132" t="s">
        <v>153</v>
      </c>
      <c r="G49" s="142"/>
      <c r="H49" s="142"/>
      <c r="I49" s="148"/>
      <c r="J49" s="92"/>
      <c r="K49" s="15"/>
      <c r="L49" s="15"/>
      <c r="M49" s="15"/>
      <c r="N49" s="15"/>
      <c r="O49" s="15"/>
      <c r="P49" s="15"/>
      <c r="Q49" s="15"/>
      <c r="R49" s="15"/>
      <c r="S49" s="15"/>
      <c r="T49" s="15"/>
    </row>
    <row r="50" spans="2:20" s="14" customFormat="1" ht="34.5" customHeight="1">
      <c r="B50" s="136"/>
      <c r="C50" s="156" t="s">
        <v>275</v>
      </c>
      <c r="D50" s="150" t="s">
        <v>222</v>
      </c>
      <c r="E50" s="154">
        <v>60</v>
      </c>
      <c r="F50" s="132" t="s">
        <v>50</v>
      </c>
      <c r="G50" s="142"/>
      <c r="H50" s="142"/>
      <c r="I50" s="148"/>
      <c r="J50" s="92"/>
      <c r="K50" s="15"/>
      <c r="L50" s="15"/>
      <c r="M50" s="15"/>
      <c r="N50" s="15"/>
      <c r="O50" s="15"/>
      <c r="P50" s="15"/>
      <c r="Q50" s="15"/>
      <c r="R50" s="15"/>
      <c r="S50" s="15"/>
      <c r="T50" s="15"/>
    </row>
    <row r="51" spans="2:20" s="14" customFormat="1" ht="34.5" customHeight="1">
      <c r="B51" s="136"/>
      <c r="C51" s="128" t="s">
        <v>215</v>
      </c>
      <c r="D51" s="130"/>
      <c r="E51" s="141"/>
      <c r="F51" s="132"/>
      <c r="G51" s="153"/>
      <c r="H51" s="142"/>
      <c r="I51" s="143"/>
      <c r="J51" s="144"/>
      <c r="K51" s="15"/>
      <c r="L51" s="15"/>
      <c r="M51" s="15"/>
      <c r="N51" s="15"/>
      <c r="O51" s="15"/>
      <c r="P51" s="15"/>
      <c r="Q51" s="15"/>
      <c r="R51" s="15"/>
      <c r="S51" s="15"/>
      <c r="T51" s="15"/>
    </row>
    <row r="52" spans="2:20" s="14" customFormat="1" ht="34.5" customHeight="1">
      <c r="B52" s="136"/>
      <c r="C52" s="137"/>
      <c r="D52" s="138"/>
      <c r="E52" s="141"/>
      <c r="F52" s="132"/>
      <c r="G52" s="142"/>
      <c r="H52" s="142"/>
      <c r="I52" s="138"/>
      <c r="J52" s="64"/>
      <c r="K52" s="15"/>
      <c r="L52" s="15"/>
      <c r="M52" s="15"/>
      <c r="N52" s="15"/>
      <c r="O52" s="15"/>
      <c r="P52" s="15"/>
      <c r="Q52" s="15"/>
      <c r="R52" s="15"/>
      <c r="S52" s="15"/>
      <c r="T52" s="54"/>
    </row>
    <row r="53" spans="2:20" s="14" customFormat="1" ht="34.5" customHeight="1">
      <c r="B53" s="136"/>
      <c r="C53" s="137"/>
      <c r="D53" s="130"/>
      <c r="E53" s="141"/>
      <c r="F53" s="132"/>
      <c r="G53" s="142"/>
      <c r="H53" s="142"/>
      <c r="I53" s="138"/>
      <c r="J53" s="64"/>
      <c r="K53" s="15"/>
      <c r="L53" s="15"/>
      <c r="M53" s="15"/>
      <c r="N53" s="15"/>
      <c r="O53" s="15"/>
      <c r="P53" s="15"/>
      <c r="Q53" s="15"/>
      <c r="R53" s="15"/>
      <c r="S53" s="15"/>
      <c r="T53" s="15"/>
    </row>
    <row r="54" spans="2:20" s="14" customFormat="1" ht="34.5" customHeight="1">
      <c r="B54" s="136"/>
      <c r="C54" s="137" t="s">
        <v>237</v>
      </c>
      <c r="D54" s="130"/>
      <c r="E54" s="141"/>
      <c r="F54" s="132"/>
      <c r="G54" s="142"/>
      <c r="H54" s="142"/>
      <c r="I54" s="143"/>
      <c r="J54" s="144"/>
      <c r="K54" s="15"/>
      <c r="L54" s="15"/>
      <c r="M54" s="15"/>
      <c r="N54" s="15"/>
      <c r="O54" s="15"/>
      <c r="P54" s="15"/>
      <c r="Q54" s="15"/>
      <c r="R54" s="15"/>
      <c r="S54" s="15"/>
      <c r="T54" s="15"/>
    </row>
    <row r="55" spans="2:20" s="14" customFormat="1" ht="34.5" customHeight="1">
      <c r="B55" s="136"/>
      <c r="C55" s="137" t="s">
        <v>220</v>
      </c>
      <c r="D55" s="138" t="s">
        <v>219</v>
      </c>
      <c r="E55" s="141">
        <v>133</v>
      </c>
      <c r="F55" s="132" t="s">
        <v>50</v>
      </c>
      <c r="G55" s="142"/>
      <c r="H55" s="142"/>
      <c r="I55" s="148"/>
      <c r="J55" s="92"/>
      <c r="K55" s="15"/>
      <c r="L55" s="15"/>
      <c r="M55" s="15"/>
      <c r="N55" s="15"/>
      <c r="O55" s="15"/>
      <c r="P55" s="15"/>
      <c r="Q55" s="15"/>
      <c r="R55" s="15"/>
      <c r="S55" s="15"/>
      <c r="T55" s="54"/>
    </row>
    <row r="56" spans="2:20" s="14" customFormat="1" ht="34.5" customHeight="1">
      <c r="B56" s="136"/>
      <c r="C56" s="137" t="s">
        <v>218</v>
      </c>
      <c r="D56" s="138" t="s">
        <v>278</v>
      </c>
      <c r="E56" s="141">
        <v>133</v>
      </c>
      <c r="F56" s="132" t="s">
        <v>50</v>
      </c>
      <c r="G56" s="142"/>
      <c r="H56" s="142"/>
      <c r="I56" s="148"/>
      <c r="J56" s="92"/>
      <c r="K56" s="15"/>
      <c r="L56" s="15"/>
      <c r="M56" s="15"/>
      <c r="N56" s="15"/>
      <c r="O56" s="15"/>
      <c r="P56" s="15"/>
      <c r="Q56" s="15"/>
      <c r="R56" s="15"/>
      <c r="S56" s="15"/>
      <c r="T56" s="15"/>
    </row>
    <row r="57" spans="2:20" s="14" customFormat="1" ht="34.5" customHeight="1">
      <c r="B57" s="136"/>
      <c r="C57" s="137" t="s">
        <v>217</v>
      </c>
      <c r="D57" s="130" t="s">
        <v>216</v>
      </c>
      <c r="E57" s="141">
        <v>10</v>
      </c>
      <c r="F57" s="132" t="s">
        <v>153</v>
      </c>
      <c r="G57" s="142"/>
      <c r="H57" s="142"/>
      <c r="I57" s="148"/>
      <c r="J57" s="92"/>
      <c r="K57" s="15"/>
      <c r="L57" s="15"/>
      <c r="M57" s="15"/>
      <c r="N57" s="15"/>
      <c r="O57" s="15"/>
      <c r="P57" s="15"/>
      <c r="Q57" s="15"/>
      <c r="R57" s="15"/>
      <c r="S57" s="15"/>
      <c r="T57" s="15"/>
    </row>
    <row r="58" spans="2:20" s="14" customFormat="1" ht="34.5" customHeight="1">
      <c r="B58" s="136"/>
      <c r="C58" s="128" t="s">
        <v>215</v>
      </c>
      <c r="D58" s="130"/>
      <c r="E58" s="141"/>
      <c r="F58" s="132"/>
      <c r="G58" s="153"/>
      <c r="H58" s="142"/>
      <c r="I58" s="143"/>
      <c r="J58" s="98"/>
      <c r="K58" s="15"/>
      <c r="L58" s="15"/>
      <c r="M58" s="15"/>
      <c r="N58" s="15"/>
      <c r="O58" s="15"/>
      <c r="P58" s="15"/>
      <c r="Q58" s="15"/>
      <c r="R58" s="15"/>
      <c r="S58" s="15"/>
      <c r="T58" s="15"/>
    </row>
    <row r="59" spans="2:20" s="14" customFormat="1" ht="34.5" customHeight="1">
      <c r="B59" s="136"/>
      <c r="C59" s="137"/>
      <c r="D59" s="138"/>
      <c r="E59" s="141"/>
      <c r="F59" s="132"/>
      <c r="G59" s="142"/>
      <c r="H59" s="142"/>
      <c r="I59" s="138"/>
      <c r="J59" s="92"/>
      <c r="K59" s="15"/>
      <c r="L59" s="15"/>
      <c r="M59" s="15"/>
      <c r="N59" s="15"/>
      <c r="O59" s="15"/>
      <c r="P59" s="15"/>
      <c r="Q59" s="15"/>
      <c r="R59" s="15"/>
      <c r="S59" s="15"/>
      <c r="T59" s="54"/>
    </row>
    <row r="60" spans="2:20" s="14" customFormat="1" ht="34.5" customHeight="1">
      <c r="B60" s="136"/>
      <c r="C60" s="137" t="s">
        <v>236</v>
      </c>
      <c r="D60" s="138"/>
      <c r="E60" s="141"/>
      <c r="F60" s="132"/>
      <c r="G60" s="142"/>
      <c r="H60" s="142"/>
      <c r="I60" s="138"/>
      <c r="J60" s="92"/>
      <c r="K60" s="15"/>
      <c r="L60" s="15"/>
      <c r="M60" s="15"/>
      <c r="N60" s="15"/>
      <c r="O60" s="15"/>
      <c r="P60" s="15"/>
      <c r="Q60" s="15"/>
      <c r="R60" s="15"/>
      <c r="S60" s="15"/>
      <c r="T60" s="15"/>
    </row>
    <row r="61" spans="2:20" s="14" customFormat="1" ht="34.5" customHeight="1">
      <c r="B61" s="136"/>
      <c r="C61" s="137" t="s">
        <v>235</v>
      </c>
      <c r="D61" s="130" t="s">
        <v>219</v>
      </c>
      <c r="E61" s="141">
        <v>281</v>
      </c>
      <c r="F61" s="132" t="s">
        <v>50</v>
      </c>
      <c r="G61" s="142"/>
      <c r="H61" s="142"/>
      <c r="I61" s="148"/>
      <c r="J61" s="92"/>
      <c r="K61" s="15"/>
      <c r="L61" s="15"/>
      <c r="M61" s="15"/>
      <c r="N61" s="15"/>
      <c r="O61" s="15"/>
      <c r="P61" s="15"/>
      <c r="Q61" s="15"/>
      <c r="R61" s="15"/>
      <c r="S61" s="15"/>
      <c r="T61" s="15"/>
    </row>
    <row r="62" spans="2:20" s="14" customFormat="1" ht="34.5" customHeight="1">
      <c r="B62" s="136"/>
      <c r="C62" s="137" t="s">
        <v>234</v>
      </c>
      <c r="D62" s="130" t="s">
        <v>260</v>
      </c>
      <c r="E62" s="141">
        <v>193</v>
      </c>
      <c r="F62" s="132" t="s">
        <v>50</v>
      </c>
      <c r="G62" s="142"/>
      <c r="H62" s="142"/>
      <c r="I62" s="148"/>
      <c r="J62" s="97"/>
      <c r="K62" s="15"/>
      <c r="L62" s="15"/>
      <c r="M62" s="15"/>
      <c r="N62" s="15"/>
      <c r="O62" s="15"/>
      <c r="P62" s="15"/>
      <c r="Q62" s="15"/>
      <c r="R62" s="15"/>
      <c r="S62" s="15"/>
      <c r="T62" s="15"/>
    </row>
    <row r="63" spans="2:20" s="14" customFormat="1" ht="34.5" customHeight="1">
      <c r="B63" s="136"/>
      <c r="C63" s="137" t="s">
        <v>233</v>
      </c>
      <c r="D63" s="138" t="s">
        <v>232</v>
      </c>
      <c r="E63" s="141">
        <v>17.600000000000001</v>
      </c>
      <c r="F63" s="132" t="s">
        <v>50</v>
      </c>
      <c r="G63" s="142"/>
      <c r="H63" s="142"/>
      <c r="I63" s="148"/>
      <c r="J63" s="92"/>
      <c r="K63" s="15"/>
      <c r="L63" s="15"/>
      <c r="M63" s="15"/>
      <c r="N63" s="15"/>
      <c r="O63" s="15"/>
      <c r="P63" s="15"/>
      <c r="Q63" s="15"/>
      <c r="R63" s="15"/>
      <c r="S63" s="15"/>
      <c r="T63" s="54"/>
    </row>
    <row r="64" spans="2:20" s="14" customFormat="1" ht="34.5" customHeight="1">
      <c r="B64" s="136"/>
      <c r="C64" s="137" t="s">
        <v>231</v>
      </c>
      <c r="D64" s="130" t="s">
        <v>277</v>
      </c>
      <c r="E64" s="141">
        <v>210</v>
      </c>
      <c r="F64" s="132" t="s">
        <v>50</v>
      </c>
      <c r="G64" s="142"/>
      <c r="H64" s="142"/>
      <c r="I64" s="148"/>
      <c r="J64" s="92"/>
      <c r="K64" s="15"/>
      <c r="L64" s="15"/>
      <c r="M64" s="15"/>
      <c r="N64" s="15"/>
      <c r="O64" s="15"/>
      <c r="P64" s="15"/>
      <c r="Q64" s="15"/>
      <c r="R64" s="15"/>
      <c r="S64" s="15"/>
      <c r="T64" s="15"/>
    </row>
    <row r="65" spans="2:20" s="14" customFormat="1" ht="34.5" customHeight="1">
      <c r="B65" s="136"/>
      <c r="C65" s="137" t="s">
        <v>230</v>
      </c>
      <c r="D65" s="130" t="s">
        <v>229</v>
      </c>
      <c r="E65" s="141">
        <v>70.400000000000006</v>
      </c>
      <c r="F65" s="132" t="s">
        <v>96</v>
      </c>
      <c r="G65" s="142"/>
      <c r="H65" s="142"/>
      <c r="I65" s="148"/>
      <c r="J65" s="97"/>
      <c r="K65" s="15"/>
      <c r="L65" s="15"/>
      <c r="M65" s="15"/>
      <c r="N65" s="15"/>
      <c r="O65" s="15"/>
      <c r="P65" s="15"/>
      <c r="Q65" s="15"/>
      <c r="R65" s="15"/>
      <c r="S65" s="15"/>
      <c r="T65" s="15"/>
    </row>
    <row r="66" spans="2:20" s="14" customFormat="1" ht="34.5" customHeight="1">
      <c r="B66" s="136"/>
      <c r="C66" s="137" t="s">
        <v>217</v>
      </c>
      <c r="D66" s="138" t="s">
        <v>228</v>
      </c>
      <c r="E66" s="141">
        <v>6</v>
      </c>
      <c r="F66" s="132" t="s">
        <v>153</v>
      </c>
      <c r="G66" s="142"/>
      <c r="H66" s="142"/>
      <c r="I66" s="148"/>
      <c r="J66" s="92"/>
      <c r="K66" s="15"/>
      <c r="L66" s="15"/>
      <c r="M66" s="15"/>
      <c r="N66" s="15"/>
      <c r="O66" s="15"/>
      <c r="P66" s="15"/>
      <c r="Q66" s="15"/>
      <c r="R66" s="15"/>
      <c r="S66" s="15"/>
      <c r="T66" s="54"/>
    </row>
    <row r="67" spans="2:20" s="14" customFormat="1" ht="34.5" customHeight="1">
      <c r="B67" s="136"/>
      <c r="C67" s="137" t="s">
        <v>227</v>
      </c>
      <c r="D67" s="138" t="s">
        <v>226</v>
      </c>
      <c r="E67" s="141">
        <v>2</v>
      </c>
      <c r="F67" s="132" t="s">
        <v>153</v>
      </c>
      <c r="G67" s="142"/>
      <c r="H67" s="142"/>
      <c r="I67" s="148"/>
      <c r="J67" s="92"/>
      <c r="K67" s="15"/>
      <c r="L67" s="15"/>
      <c r="M67" s="15"/>
      <c r="N67" s="15"/>
      <c r="O67" s="15"/>
      <c r="P67" s="15"/>
      <c r="Q67" s="15"/>
      <c r="R67" s="15"/>
      <c r="S67" s="15"/>
      <c r="T67" s="15"/>
    </row>
    <row r="68" spans="2:20" s="14" customFormat="1" ht="34.5" customHeight="1">
      <c r="B68" s="136"/>
      <c r="C68" s="137" t="s">
        <v>225</v>
      </c>
      <c r="D68" s="130" t="s">
        <v>224</v>
      </c>
      <c r="E68" s="141">
        <v>2</v>
      </c>
      <c r="F68" s="132" t="s">
        <v>153</v>
      </c>
      <c r="G68" s="142"/>
      <c r="H68" s="142"/>
      <c r="I68" s="148"/>
      <c r="J68" s="92"/>
      <c r="K68" s="15"/>
      <c r="L68" s="15"/>
      <c r="M68" s="15"/>
      <c r="N68" s="15"/>
      <c r="O68" s="15"/>
      <c r="P68" s="15"/>
      <c r="Q68" s="15"/>
      <c r="R68" s="15"/>
      <c r="S68" s="15"/>
      <c r="T68" s="15"/>
    </row>
    <row r="69" spans="2:20" s="14" customFormat="1" ht="34.5" customHeight="1">
      <c r="B69" s="136"/>
      <c r="C69" s="137" t="s">
        <v>223</v>
      </c>
      <c r="D69" s="130" t="s">
        <v>280</v>
      </c>
      <c r="E69" s="141">
        <v>4.3</v>
      </c>
      <c r="F69" s="132" t="s">
        <v>50</v>
      </c>
      <c r="G69" s="142"/>
      <c r="H69" s="142"/>
      <c r="I69" s="148"/>
      <c r="J69" s="97"/>
      <c r="K69" s="15"/>
      <c r="L69" s="15"/>
      <c r="M69" s="15"/>
      <c r="N69" s="15"/>
      <c r="O69" s="15"/>
      <c r="P69" s="15"/>
      <c r="Q69" s="15"/>
      <c r="R69" s="15"/>
      <c r="S69" s="15"/>
      <c r="T69" s="15"/>
    </row>
    <row r="70" spans="2:20" s="14" customFormat="1" ht="34.5" customHeight="1">
      <c r="B70" s="136"/>
      <c r="C70" s="156" t="s">
        <v>275</v>
      </c>
      <c r="D70" s="138" t="s">
        <v>222</v>
      </c>
      <c r="E70" s="154">
        <v>71</v>
      </c>
      <c r="F70" s="132" t="s">
        <v>50</v>
      </c>
      <c r="G70" s="142"/>
      <c r="H70" s="142"/>
      <c r="I70" s="148"/>
      <c r="J70" s="92"/>
      <c r="K70" s="15"/>
      <c r="L70" s="15"/>
      <c r="M70" s="15"/>
      <c r="N70" s="15"/>
      <c r="O70" s="15"/>
      <c r="P70" s="15"/>
      <c r="Q70" s="15"/>
      <c r="R70" s="15"/>
      <c r="S70" s="15"/>
      <c r="T70" s="54"/>
    </row>
    <row r="71" spans="2:20" s="14" customFormat="1" ht="34.5" customHeight="1">
      <c r="B71" s="136"/>
      <c r="C71" s="137" t="s">
        <v>279</v>
      </c>
      <c r="D71" s="138" t="s">
        <v>281</v>
      </c>
      <c r="E71" s="141">
        <v>101</v>
      </c>
      <c r="F71" s="132" t="s">
        <v>153</v>
      </c>
      <c r="G71" s="142"/>
      <c r="H71" s="142"/>
      <c r="I71" s="148"/>
      <c r="J71" s="92"/>
      <c r="K71" s="15"/>
      <c r="L71" s="15"/>
      <c r="M71" s="15"/>
      <c r="N71" s="15"/>
      <c r="O71" s="15"/>
      <c r="P71" s="15"/>
      <c r="Q71" s="15"/>
      <c r="R71" s="15"/>
      <c r="S71" s="15"/>
      <c r="T71" s="15"/>
    </row>
    <row r="72" spans="2:20" s="14" customFormat="1" ht="34.5" customHeight="1">
      <c r="B72" s="136"/>
      <c r="C72" s="128" t="s">
        <v>215</v>
      </c>
      <c r="D72" s="130"/>
      <c r="E72" s="141"/>
      <c r="F72" s="132"/>
      <c r="G72" s="153"/>
      <c r="H72" s="142"/>
      <c r="I72" s="143"/>
      <c r="J72" s="92"/>
      <c r="K72" s="15"/>
      <c r="L72" s="15"/>
      <c r="M72" s="15"/>
      <c r="N72" s="15"/>
      <c r="O72" s="15"/>
      <c r="P72" s="15"/>
      <c r="Q72" s="15"/>
      <c r="R72" s="15"/>
      <c r="S72" s="15"/>
      <c r="T72" s="15"/>
    </row>
    <row r="73" spans="2:20" s="14" customFormat="1" ht="34.5" customHeight="1">
      <c r="B73" s="136"/>
      <c r="C73" s="137"/>
      <c r="D73" s="130"/>
      <c r="E73" s="141"/>
      <c r="F73" s="132"/>
      <c r="G73" s="142"/>
      <c r="H73" s="142"/>
      <c r="I73" s="143"/>
      <c r="J73" s="98"/>
      <c r="K73" s="15"/>
      <c r="L73" s="15"/>
      <c r="M73" s="15"/>
      <c r="N73" s="15"/>
      <c r="O73" s="15"/>
      <c r="P73" s="15"/>
      <c r="Q73" s="15"/>
      <c r="R73" s="15"/>
      <c r="S73" s="15"/>
      <c r="T73" s="15"/>
    </row>
    <row r="74" spans="2:20" s="14" customFormat="1" ht="34.5" customHeight="1">
      <c r="B74" s="136"/>
      <c r="C74" s="137" t="s">
        <v>221</v>
      </c>
      <c r="D74" s="138"/>
      <c r="E74" s="141"/>
      <c r="F74" s="132"/>
      <c r="G74" s="142"/>
      <c r="H74" s="142"/>
      <c r="I74" s="138"/>
      <c r="J74" s="92"/>
      <c r="K74" s="15"/>
      <c r="L74" s="15"/>
      <c r="M74" s="15"/>
      <c r="N74" s="15"/>
      <c r="O74" s="15"/>
      <c r="P74" s="15"/>
      <c r="Q74" s="15"/>
      <c r="R74" s="15"/>
      <c r="S74" s="15"/>
      <c r="T74" s="54"/>
    </row>
    <row r="75" spans="2:20" s="14" customFormat="1" ht="34.5" customHeight="1">
      <c r="B75" s="136"/>
      <c r="C75" s="137" t="s">
        <v>220</v>
      </c>
      <c r="D75" s="130" t="s">
        <v>219</v>
      </c>
      <c r="E75" s="141">
        <v>89.4</v>
      </c>
      <c r="F75" s="132" t="s">
        <v>50</v>
      </c>
      <c r="G75" s="142"/>
      <c r="H75" s="142"/>
      <c r="I75" s="148"/>
      <c r="J75" s="92"/>
      <c r="K75" s="15"/>
      <c r="L75" s="15"/>
      <c r="M75" s="15"/>
      <c r="N75" s="15"/>
      <c r="O75" s="15"/>
      <c r="P75" s="15"/>
      <c r="Q75" s="15"/>
      <c r="R75" s="15"/>
      <c r="S75" s="15"/>
      <c r="T75" s="15"/>
    </row>
    <row r="76" spans="2:20" s="14" customFormat="1" ht="34.5" customHeight="1">
      <c r="B76" s="136"/>
      <c r="C76" s="137" t="s">
        <v>218</v>
      </c>
      <c r="D76" s="130" t="s">
        <v>261</v>
      </c>
      <c r="E76" s="141">
        <v>89.4</v>
      </c>
      <c r="F76" s="132" t="s">
        <v>50</v>
      </c>
      <c r="G76" s="142"/>
      <c r="H76" s="142"/>
      <c r="I76" s="148"/>
      <c r="J76" s="97"/>
      <c r="K76" s="15"/>
      <c r="L76" s="15"/>
      <c r="M76" s="15"/>
      <c r="N76" s="15"/>
      <c r="O76" s="15"/>
      <c r="P76" s="15"/>
      <c r="Q76" s="15"/>
      <c r="R76" s="15"/>
      <c r="S76" s="15"/>
      <c r="T76" s="15"/>
    </row>
    <row r="77" spans="2:20" s="14" customFormat="1" ht="34.5" customHeight="1">
      <c r="B77" s="136"/>
      <c r="C77" s="137" t="s">
        <v>217</v>
      </c>
      <c r="D77" s="138" t="s">
        <v>216</v>
      </c>
      <c r="E77" s="141">
        <v>6</v>
      </c>
      <c r="F77" s="132" t="s">
        <v>153</v>
      </c>
      <c r="G77" s="142"/>
      <c r="H77" s="142"/>
      <c r="I77" s="148"/>
      <c r="J77" s="92"/>
      <c r="K77" s="15"/>
      <c r="L77" s="15"/>
      <c r="M77" s="15"/>
      <c r="N77" s="15"/>
      <c r="O77" s="15"/>
      <c r="P77" s="15"/>
      <c r="Q77" s="15"/>
      <c r="R77" s="15"/>
      <c r="S77" s="15"/>
      <c r="T77" s="54"/>
    </row>
    <row r="78" spans="2:20" s="14" customFormat="1" ht="34.5" customHeight="1">
      <c r="B78" s="136"/>
      <c r="C78" s="128" t="s">
        <v>215</v>
      </c>
      <c r="D78" s="138"/>
      <c r="E78" s="141"/>
      <c r="F78" s="132"/>
      <c r="G78" s="153"/>
      <c r="H78" s="142"/>
      <c r="I78" s="143"/>
      <c r="J78" s="64"/>
      <c r="K78" s="15"/>
      <c r="L78" s="15"/>
      <c r="M78" s="15"/>
      <c r="N78" s="15"/>
      <c r="O78" s="15"/>
      <c r="P78" s="15"/>
      <c r="Q78" s="15"/>
      <c r="R78" s="15"/>
      <c r="S78" s="15"/>
      <c r="T78" s="15"/>
    </row>
    <row r="79" spans="2:20" s="14" customFormat="1" ht="34.5" customHeight="1">
      <c r="B79" s="136"/>
      <c r="C79" s="128" t="s">
        <v>70</v>
      </c>
      <c r="D79" s="138"/>
      <c r="E79" s="141"/>
      <c r="F79" s="132"/>
      <c r="G79" s="142"/>
      <c r="H79" s="142"/>
      <c r="I79" s="138"/>
      <c r="J79" s="64"/>
      <c r="K79" s="15"/>
      <c r="L79" s="15"/>
      <c r="M79" s="15"/>
      <c r="N79" s="15"/>
      <c r="O79" s="15"/>
      <c r="P79" s="15"/>
      <c r="Q79" s="15"/>
      <c r="R79" s="15"/>
      <c r="S79" s="15"/>
      <c r="T79" s="15"/>
    </row>
    <row r="80" spans="2:20" s="14" customFormat="1" ht="34.5" customHeight="1">
      <c r="B80" s="136">
        <f>B5</f>
        <v>3</v>
      </c>
      <c r="C80" s="137" t="str">
        <f>C5</f>
        <v>木工</v>
      </c>
      <c r="D80" s="130"/>
      <c r="E80" s="141"/>
      <c r="F80" s="132"/>
      <c r="G80" s="142"/>
      <c r="H80" s="142"/>
      <c r="I80" s="138"/>
      <c r="J80" s="64"/>
      <c r="K80" s="15"/>
      <c r="L80" s="15"/>
      <c r="M80" s="15"/>
      <c r="N80" s="15"/>
      <c r="O80" s="15"/>
      <c r="P80" s="15"/>
      <c r="Q80" s="15"/>
      <c r="R80" s="15"/>
      <c r="S80" s="15"/>
      <c r="T80" s="15"/>
    </row>
    <row r="81" spans="2:20" s="14" customFormat="1" ht="34.5" customHeight="1">
      <c r="B81" s="136"/>
      <c r="C81" s="137" t="s">
        <v>214</v>
      </c>
      <c r="D81" s="130"/>
      <c r="E81" s="141"/>
      <c r="F81" s="132"/>
      <c r="G81" s="142"/>
      <c r="H81" s="142"/>
      <c r="I81" s="264"/>
      <c r="J81" s="265"/>
      <c r="K81" s="15"/>
      <c r="L81" s="15"/>
      <c r="M81" s="15"/>
      <c r="N81" s="15"/>
      <c r="O81" s="15"/>
      <c r="P81" s="15"/>
      <c r="Q81" s="15"/>
      <c r="R81" s="15"/>
      <c r="S81" s="15"/>
      <c r="T81" s="15"/>
    </row>
    <row r="82" spans="2:20" s="14" customFormat="1" ht="34.5" customHeight="1">
      <c r="B82" s="136"/>
      <c r="C82" s="137" t="s">
        <v>213</v>
      </c>
      <c r="D82" s="138" t="s">
        <v>212</v>
      </c>
      <c r="E82" s="141">
        <v>0.2</v>
      </c>
      <c r="F82" s="132" t="s">
        <v>50</v>
      </c>
      <c r="G82" s="142"/>
      <c r="H82" s="142"/>
      <c r="I82" s="148"/>
      <c r="J82" s="92"/>
      <c r="K82" s="15"/>
      <c r="L82" s="15"/>
      <c r="M82" s="15"/>
      <c r="N82" s="15"/>
      <c r="O82" s="15"/>
      <c r="P82" s="15"/>
      <c r="Q82" s="15"/>
      <c r="R82" s="15"/>
      <c r="S82" s="15"/>
      <c r="T82" s="54"/>
    </row>
    <row r="83" spans="2:20" s="14" customFormat="1" ht="34.5" customHeight="1">
      <c r="B83" s="136"/>
      <c r="C83" s="137" t="s">
        <v>211</v>
      </c>
      <c r="D83" s="138"/>
      <c r="E83" s="141"/>
      <c r="F83" s="132"/>
      <c r="G83" s="142"/>
      <c r="H83" s="142"/>
      <c r="I83" s="138"/>
      <c r="J83" s="92"/>
      <c r="K83" s="15"/>
      <c r="L83" s="15"/>
      <c r="M83" s="15"/>
      <c r="N83" s="15"/>
      <c r="O83" s="15"/>
      <c r="P83" s="15"/>
      <c r="Q83" s="15"/>
      <c r="R83" s="15"/>
      <c r="S83" s="15"/>
      <c r="T83" s="15"/>
    </row>
    <row r="84" spans="2:20" s="14" customFormat="1" ht="34.5" customHeight="1">
      <c r="B84" s="136"/>
      <c r="C84" s="137" t="s">
        <v>282</v>
      </c>
      <c r="D84" s="130" t="s">
        <v>262</v>
      </c>
      <c r="E84" s="141">
        <v>64.8</v>
      </c>
      <c r="F84" s="132" t="s">
        <v>96</v>
      </c>
      <c r="G84" s="142"/>
      <c r="H84" s="142"/>
      <c r="I84" s="148"/>
      <c r="J84" s="92"/>
      <c r="K84" s="15"/>
      <c r="L84" s="15"/>
      <c r="M84" s="15"/>
      <c r="N84" s="15"/>
      <c r="O84" s="15"/>
      <c r="P84" s="15"/>
      <c r="Q84" s="15"/>
      <c r="R84" s="15"/>
      <c r="S84" s="15"/>
      <c r="T84" s="15"/>
    </row>
    <row r="85" spans="2:20" s="14" customFormat="1" ht="34.5" customHeight="1">
      <c r="B85" s="136"/>
      <c r="C85" s="137" t="s">
        <v>283</v>
      </c>
      <c r="D85" s="130" t="s">
        <v>284</v>
      </c>
      <c r="E85" s="141">
        <v>9.4</v>
      </c>
      <c r="F85" s="132" t="s">
        <v>50</v>
      </c>
      <c r="G85" s="142"/>
      <c r="H85" s="142"/>
      <c r="I85" s="148"/>
      <c r="J85" s="97"/>
      <c r="K85" s="15"/>
      <c r="L85" s="15"/>
      <c r="M85" s="15"/>
      <c r="N85" s="15"/>
      <c r="O85" s="15"/>
      <c r="P85" s="15"/>
      <c r="Q85" s="15"/>
      <c r="R85" s="15"/>
      <c r="S85" s="15"/>
      <c r="T85" s="15"/>
    </row>
    <row r="86" spans="2:20" s="14" customFormat="1" ht="34.5" customHeight="1">
      <c r="B86" s="136"/>
      <c r="C86" s="137" t="s">
        <v>285</v>
      </c>
      <c r="D86" s="138" t="s">
        <v>286</v>
      </c>
      <c r="E86" s="141">
        <v>9.4</v>
      </c>
      <c r="F86" s="132" t="s">
        <v>50</v>
      </c>
      <c r="G86" s="142"/>
      <c r="H86" s="142"/>
      <c r="I86" s="148"/>
      <c r="J86" s="64"/>
      <c r="K86" s="15"/>
      <c r="L86" s="15"/>
      <c r="M86" s="15"/>
      <c r="N86" s="15"/>
      <c r="O86" s="15"/>
      <c r="P86" s="15"/>
      <c r="Q86" s="15"/>
      <c r="R86" s="15"/>
      <c r="S86" s="15"/>
      <c r="T86" s="54"/>
    </row>
    <row r="87" spans="2:20" s="14" customFormat="1" ht="34.5" customHeight="1">
      <c r="B87" s="136"/>
      <c r="C87" s="137" t="s">
        <v>285</v>
      </c>
      <c r="D87" s="138" t="s">
        <v>287</v>
      </c>
      <c r="E87" s="141">
        <v>9.4</v>
      </c>
      <c r="F87" s="132" t="s">
        <v>50</v>
      </c>
      <c r="G87" s="142"/>
      <c r="H87" s="142"/>
      <c r="I87" s="272"/>
      <c r="J87" s="273"/>
      <c r="K87" s="15"/>
      <c r="L87" s="15"/>
      <c r="M87" s="15"/>
      <c r="N87" s="15"/>
      <c r="O87" s="15"/>
      <c r="P87" s="15"/>
      <c r="Q87" s="15"/>
      <c r="R87" s="15"/>
      <c r="S87" s="15"/>
      <c r="T87" s="15"/>
    </row>
    <row r="88" spans="2:20" s="14" customFormat="1" ht="34.5" customHeight="1">
      <c r="B88" s="136"/>
      <c r="C88" s="137" t="s">
        <v>288</v>
      </c>
      <c r="D88" s="130" t="s">
        <v>457</v>
      </c>
      <c r="E88" s="141">
        <v>2.8</v>
      </c>
      <c r="F88" s="132" t="s">
        <v>96</v>
      </c>
      <c r="G88" s="142"/>
      <c r="H88" s="142"/>
      <c r="I88" s="148"/>
      <c r="J88" s="92"/>
      <c r="K88" s="15"/>
      <c r="L88" s="15"/>
      <c r="M88" s="15"/>
      <c r="N88" s="15"/>
      <c r="O88" s="15"/>
      <c r="P88" s="15"/>
      <c r="Q88" s="15"/>
      <c r="R88" s="15"/>
      <c r="S88" s="15"/>
      <c r="T88" s="15"/>
    </row>
    <row r="89" spans="2:20" s="14" customFormat="1" ht="34.5" customHeight="1">
      <c r="B89" s="136"/>
      <c r="C89" s="137" t="s">
        <v>288</v>
      </c>
      <c r="D89" s="130" t="s">
        <v>458</v>
      </c>
      <c r="E89" s="141">
        <v>1.9</v>
      </c>
      <c r="F89" s="132" t="s">
        <v>96</v>
      </c>
      <c r="G89" s="142"/>
      <c r="H89" s="142"/>
      <c r="I89" s="148"/>
      <c r="J89" s="97"/>
      <c r="K89" s="15"/>
      <c r="L89" s="15"/>
      <c r="M89" s="15"/>
      <c r="N89" s="15"/>
      <c r="O89" s="15"/>
      <c r="P89" s="15"/>
      <c r="Q89" s="15"/>
      <c r="R89" s="15"/>
      <c r="S89" s="15"/>
      <c r="T89" s="15"/>
    </row>
    <row r="90" spans="2:20" s="14" customFormat="1" ht="34.5" customHeight="1">
      <c r="B90" s="136"/>
      <c r="C90" s="137" t="s">
        <v>547</v>
      </c>
      <c r="D90" s="138" t="s">
        <v>548</v>
      </c>
      <c r="E90" s="141">
        <v>1.2</v>
      </c>
      <c r="F90" s="132" t="s">
        <v>545</v>
      </c>
      <c r="G90" s="142"/>
      <c r="H90" s="142"/>
      <c r="I90" s="148"/>
      <c r="J90" s="64"/>
      <c r="K90" s="15"/>
      <c r="L90" s="15"/>
      <c r="M90" s="15"/>
      <c r="N90" s="15"/>
      <c r="O90" s="15"/>
      <c r="P90" s="15"/>
      <c r="Q90" s="15"/>
      <c r="R90" s="15"/>
      <c r="S90" s="15"/>
      <c r="T90" s="54"/>
    </row>
    <row r="91" spans="2:20" s="14" customFormat="1" ht="34.5" customHeight="1">
      <c r="B91" s="136"/>
      <c r="C91" s="137"/>
      <c r="D91" s="138"/>
      <c r="E91" s="141"/>
      <c r="F91" s="132"/>
      <c r="G91" s="142"/>
      <c r="H91" s="142"/>
      <c r="I91" s="138"/>
      <c r="J91" s="64"/>
      <c r="K91" s="15"/>
      <c r="L91" s="15"/>
      <c r="M91" s="15"/>
      <c r="N91" s="15"/>
      <c r="O91" s="15"/>
      <c r="P91" s="15"/>
      <c r="Q91" s="15"/>
      <c r="R91" s="15"/>
      <c r="S91" s="15"/>
      <c r="T91" s="15"/>
    </row>
    <row r="92" spans="2:20" s="14" customFormat="1" ht="34.5" customHeight="1">
      <c r="B92" s="136"/>
      <c r="C92" s="128" t="s">
        <v>256</v>
      </c>
      <c r="D92" s="130"/>
      <c r="E92" s="141"/>
      <c r="F92" s="132"/>
      <c r="G92" s="142"/>
      <c r="H92" s="142"/>
      <c r="I92" s="138"/>
      <c r="J92" s="64"/>
      <c r="K92" s="15"/>
      <c r="L92" s="15"/>
      <c r="M92" s="15"/>
      <c r="N92" s="15"/>
      <c r="O92" s="15"/>
      <c r="P92" s="15"/>
      <c r="Q92" s="15"/>
      <c r="R92" s="15"/>
      <c r="S92" s="15"/>
      <c r="T92" s="15"/>
    </row>
    <row r="93" spans="2:20" s="14" customFormat="1" ht="34.5" customHeight="1">
      <c r="B93" s="136">
        <f>B6</f>
        <v>4</v>
      </c>
      <c r="C93" s="137" t="str">
        <f>C6</f>
        <v>金属</v>
      </c>
      <c r="D93" s="130"/>
      <c r="E93" s="141"/>
      <c r="F93" s="132"/>
      <c r="G93" s="142"/>
      <c r="H93" s="142"/>
      <c r="I93" s="264"/>
      <c r="J93" s="265"/>
      <c r="K93" s="15"/>
      <c r="L93" s="15"/>
      <c r="M93" s="15"/>
      <c r="N93" s="15"/>
      <c r="O93" s="15"/>
      <c r="P93" s="15"/>
      <c r="Q93" s="15"/>
      <c r="R93" s="15"/>
      <c r="S93" s="15"/>
      <c r="T93" s="15"/>
    </row>
    <row r="94" spans="2:20" s="14" customFormat="1" ht="34.5" customHeight="1">
      <c r="B94" s="136"/>
      <c r="C94" s="137" t="s">
        <v>210</v>
      </c>
      <c r="D94" s="149" t="s">
        <v>459</v>
      </c>
      <c r="E94" s="141">
        <v>58.8</v>
      </c>
      <c r="F94" s="132" t="s">
        <v>50</v>
      </c>
      <c r="G94" s="142"/>
      <c r="H94" s="142"/>
      <c r="I94" s="148"/>
      <c r="J94" s="64"/>
      <c r="K94" s="15"/>
      <c r="L94" s="15"/>
      <c r="M94" s="15"/>
      <c r="N94" s="15"/>
      <c r="O94" s="15"/>
      <c r="P94" s="15"/>
      <c r="Q94" s="15"/>
      <c r="R94" s="15"/>
      <c r="S94" s="15"/>
      <c r="T94" s="54"/>
    </row>
    <row r="95" spans="2:20" s="14" customFormat="1" ht="34.5" customHeight="1">
      <c r="B95" s="136"/>
      <c r="C95" s="137" t="s">
        <v>210</v>
      </c>
      <c r="D95" s="149" t="s">
        <v>460</v>
      </c>
      <c r="E95" s="154">
        <v>56.5</v>
      </c>
      <c r="F95" s="132" t="s">
        <v>50</v>
      </c>
      <c r="G95" s="142"/>
      <c r="H95" s="142"/>
      <c r="I95" s="148"/>
      <c r="J95" s="64"/>
      <c r="K95" s="15"/>
      <c r="L95" s="15"/>
      <c r="M95" s="15"/>
      <c r="N95" s="15"/>
      <c r="O95" s="15"/>
      <c r="P95" s="15"/>
      <c r="Q95" s="15"/>
      <c r="R95" s="15"/>
      <c r="S95" s="15"/>
      <c r="T95" s="15"/>
    </row>
    <row r="96" spans="2:20" s="14" customFormat="1" ht="34.5" customHeight="1">
      <c r="B96" s="136"/>
      <c r="C96" s="137" t="s">
        <v>208</v>
      </c>
      <c r="D96" s="150" t="s">
        <v>209</v>
      </c>
      <c r="E96" s="141">
        <v>1</v>
      </c>
      <c r="F96" s="132" t="s">
        <v>153</v>
      </c>
      <c r="G96" s="142"/>
      <c r="H96" s="142"/>
      <c r="I96" s="148"/>
      <c r="J96" s="64"/>
      <c r="K96" s="15"/>
      <c r="L96" s="15"/>
      <c r="M96" s="15"/>
      <c r="N96" s="15"/>
      <c r="O96" s="15"/>
      <c r="P96" s="15"/>
      <c r="Q96" s="15"/>
      <c r="R96" s="15"/>
      <c r="S96" s="15"/>
      <c r="T96" s="15"/>
    </row>
    <row r="97" spans="2:20" s="14" customFormat="1" ht="34.5" customHeight="1">
      <c r="B97" s="136"/>
      <c r="C97" s="137" t="s">
        <v>208</v>
      </c>
      <c r="D97" s="130" t="s">
        <v>207</v>
      </c>
      <c r="E97" s="141">
        <v>16.399999999999999</v>
      </c>
      <c r="F97" s="132" t="s">
        <v>96</v>
      </c>
      <c r="G97" s="142"/>
      <c r="H97" s="142"/>
      <c r="I97" s="148"/>
      <c r="J97" s="144"/>
      <c r="K97" s="15"/>
      <c r="L97" s="15"/>
      <c r="M97" s="15"/>
      <c r="N97" s="15"/>
      <c r="O97" s="15"/>
      <c r="P97" s="15"/>
      <c r="Q97" s="15"/>
      <c r="R97" s="15"/>
      <c r="S97" s="15"/>
      <c r="T97" s="15"/>
    </row>
    <row r="98" spans="2:20" s="14" customFormat="1" ht="34.5" customHeight="1">
      <c r="B98" s="136"/>
      <c r="C98" s="137" t="s">
        <v>206</v>
      </c>
      <c r="D98" s="138" t="s">
        <v>461</v>
      </c>
      <c r="E98" s="141">
        <v>13.4</v>
      </c>
      <c r="F98" s="132" t="s">
        <v>50</v>
      </c>
      <c r="G98" s="142"/>
      <c r="H98" s="142"/>
      <c r="I98" s="148"/>
      <c r="J98" s="64"/>
      <c r="K98" s="15"/>
      <c r="L98" s="15"/>
      <c r="M98" s="15"/>
      <c r="N98" s="15"/>
      <c r="O98" s="15"/>
      <c r="P98" s="15"/>
      <c r="Q98" s="15"/>
      <c r="R98" s="15"/>
      <c r="S98" s="15"/>
      <c r="T98" s="54"/>
    </row>
    <row r="99" spans="2:20" s="14" customFormat="1" ht="34.5" customHeight="1">
      <c r="B99" s="136"/>
      <c r="C99" s="137" t="s">
        <v>206</v>
      </c>
      <c r="D99" s="138" t="s">
        <v>462</v>
      </c>
      <c r="E99" s="141">
        <v>152</v>
      </c>
      <c r="F99" s="132" t="s">
        <v>50</v>
      </c>
      <c r="G99" s="142"/>
      <c r="H99" s="142"/>
      <c r="I99" s="148"/>
      <c r="J99" s="64"/>
      <c r="K99" s="15"/>
      <c r="L99" s="15"/>
      <c r="M99" s="15"/>
      <c r="N99" s="15"/>
      <c r="O99" s="15"/>
      <c r="P99" s="15"/>
      <c r="Q99" s="15"/>
      <c r="R99" s="15"/>
      <c r="S99" s="15"/>
      <c r="T99" s="15"/>
    </row>
    <row r="100" spans="2:20" s="14" customFormat="1" ht="34.5" customHeight="1">
      <c r="B100" s="136"/>
      <c r="C100" s="137" t="s">
        <v>205</v>
      </c>
      <c r="D100" s="130" t="s">
        <v>204</v>
      </c>
      <c r="E100" s="151">
        <v>14</v>
      </c>
      <c r="F100" s="132" t="s">
        <v>96</v>
      </c>
      <c r="G100" s="142"/>
      <c r="H100" s="142"/>
      <c r="I100" s="148"/>
      <c r="J100" s="64"/>
      <c r="K100" s="15"/>
      <c r="L100" s="15"/>
      <c r="M100" s="15"/>
      <c r="N100" s="15"/>
      <c r="O100" s="15"/>
      <c r="P100" s="15"/>
      <c r="Q100" s="15"/>
      <c r="R100" s="15"/>
      <c r="S100" s="15"/>
      <c r="T100" s="15"/>
    </row>
    <row r="101" spans="2:20" s="14" customFormat="1" ht="34.5" customHeight="1">
      <c r="B101" s="136"/>
      <c r="C101" s="137" t="s">
        <v>203</v>
      </c>
      <c r="D101" s="138" t="s">
        <v>463</v>
      </c>
      <c r="E101" s="141">
        <v>3.6</v>
      </c>
      <c r="F101" s="132" t="s">
        <v>96</v>
      </c>
      <c r="G101" s="142"/>
      <c r="H101" s="142"/>
      <c r="I101" s="148"/>
      <c r="J101" s="89"/>
      <c r="K101" s="15"/>
      <c r="L101" s="15"/>
      <c r="M101" s="15"/>
      <c r="N101" s="15"/>
      <c r="O101" s="15"/>
      <c r="P101" s="15"/>
      <c r="Q101" s="15"/>
      <c r="R101" s="15"/>
      <c r="S101" s="15"/>
      <c r="T101" s="54"/>
    </row>
    <row r="102" spans="2:20" s="14" customFormat="1" ht="34.5" customHeight="1">
      <c r="B102" s="136"/>
      <c r="C102" s="137" t="s">
        <v>202</v>
      </c>
      <c r="D102" s="138" t="s">
        <v>464</v>
      </c>
      <c r="E102" s="141">
        <v>107</v>
      </c>
      <c r="F102" s="132" t="s">
        <v>50</v>
      </c>
      <c r="G102" s="142"/>
      <c r="H102" s="142"/>
      <c r="I102" s="148"/>
      <c r="J102" s="89"/>
      <c r="K102" s="15"/>
      <c r="L102" s="15"/>
      <c r="M102" s="15"/>
      <c r="N102" s="15"/>
      <c r="O102" s="15"/>
      <c r="P102" s="15"/>
      <c r="Q102" s="15"/>
      <c r="R102" s="15"/>
      <c r="S102" s="15"/>
      <c r="T102" s="15"/>
    </row>
    <row r="103" spans="2:20" s="14" customFormat="1" ht="34.5" customHeight="1">
      <c r="B103" s="136"/>
      <c r="C103" s="137" t="s">
        <v>201</v>
      </c>
      <c r="D103" s="130" t="s">
        <v>465</v>
      </c>
      <c r="E103" s="141">
        <v>31.5</v>
      </c>
      <c r="F103" s="132" t="s">
        <v>50</v>
      </c>
      <c r="G103" s="142"/>
      <c r="H103" s="142"/>
      <c r="I103" s="148"/>
      <c r="J103" s="89"/>
      <c r="K103" s="15"/>
      <c r="L103" s="15"/>
      <c r="M103" s="15"/>
      <c r="N103" s="15"/>
      <c r="O103" s="15"/>
      <c r="P103" s="15"/>
      <c r="Q103" s="15"/>
      <c r="R103" s="15"/>
      <c r="S103" s="15"/>
      <c r="T103" s="15"/>
    </row>
    <row r="104" spans="2:20" s="14" customFormat="1" ht="34.5" customHeight="1">
      <c r="B104" s="136"/>
      <c r="C104" s="137" t="s">
        <v>200</v>
      </c>
      <c r="D104" s="130" t="s">
        <v>466</v>
      </c>
      <c r="E104" s="141">
        <v>5.5</v>
      </c>
      <c r="F104" s="132" t="s">
        <v>50</v>
      </c>
      <c r="G104" s="142"/>
      <c r="H104" s="142"/>
      <c r="I104" s="148"/>
      <c r="J104" s="99"/>
      <c r="K104" s="15"/>
      <c r="L104" s="15"/>
      <c r="M104" s="15"/>
      <c r="N104" s="15"/>
      <c r="O104" s="15"/>
      <c r="P104" s="15"/>
      <c r="Q104" s="15"/>
      <c r="R104" s="15"/>
      <c r="S104" s="15"/>
      <c r="T104" s="15"/>
    </row>
    <row r="105" spans="2:20" s="14" customFormat="1" ht="34.5" customHeight="1">
      <c r="B105" s="136"/>
      <c r="C105" s="137" t="s">
        <v>467</v>
      </c>
      <c r="D105" s="138"/>
      <c r="E105" s="141">
        <v>1.8</v>
      </c>
      <c r="F105" s="132" t="s">
        <v>96</v>
      </c>
      <c r="G105" s="142"/>
      <c r="H105" s="142"/>
      <c r="I105" s="148"/>
      <c r="J105" s="89"/>
      <c r="K105" s="15"/>
      <c r="L105" s="15"/>
      <c r="M105" s="15"/>
      <c r="N105" s="15"/>
      <c r="O105" s="15"/>
      <c r="P105" s="15"/>
      <c r="Q105" s="15"/>
      <c r="R105" s="15"/>
      <c r="S105" s="15"/>
      <c r="T105" s="54"/>
    </row>
    <row r="106" spans="2:20" s="14" customFormat="1" ht="34.5" customHeight="1">
      <c r="B106" s="136"/>
      <c r="C106" s="137" t="s">
        <v>468</v>
      </c>
      <c r="D106" s="138"/>
      <c r="E106" s="151">
        <v>12</v>
      </c>
      <c r="F106" s="132" t="s">
        <v>96</v>
      </c>
      <c r="G106" s="142"/>
      <c r="H106" s="142"/>
      <c r="I106" s="148"/>
      <c r="J106" s="89"/>
      <c r="K106" s="15"/>
      <c r="L106" s="15"/>
      <c r="M106" s="15"/>
      <c r="N106" s="15"/>
      <c r="O106" s="15"/>
      <c r="P106" s="15"/>
      <c r="Q106" s="15"/>
      <c r="R106" s="15"/>
      <c r="S106" s="15"/>
      <c r="T106" s="54"/>
    </row>
    <row r="107" spans="2:20" s="14" customFormat="1" ht="34.5" customHeight="1">
      <c r="B107" s="136"/>
      <c r="C107" s="137" t="s">
        <v>199</v>
      </c>
      <c r="D107" s="138" t="s">
        <v>198</v>
      </c>
      <c r="E107" s="141">
        <v>2.8</v>
      </c>
      <c r="F107" s="132" t="s">
        <v>96</v>
      </c>
      <c r="G107" s="142"/>
      <c r="H107" s="142"/>
      <c r="I107" s="148"/>
      <c r="J107" s="89"/>
      <c r="K107" s="15"/>
      <c r="L107" s="15"/>
      <c r="M107" s="15"/>
      <c r="N107" s="15"/>
      <c r="O107" s="15"/>
      <c r="P107" s="15"/>
      <c r="Q107" s="15"/>
      <c r="R107" s="15"/>
      <c r="S107" s="15"/>
      <c r="T107" s="54"/>
    </row>
    <row r="108" spans="2:20" s="14" customFormat="1" ht="34.5" customHeight="1">
      <c r="B108" s="136"/>
      <c r="C108" s="137" t="s">
        <v>197</v>
      </c>
      <c r="D108" s="138" t="s">
        <v>263</v>
      </c>
      <c r="E108" s="141">
        <v>8</v>
      </c>
      <c r="F108" s="132" t="s">
        <v>153</v>
      </c>
      <c r="G108" s="142"/>
      <c r="H108" s="142"/>
      <c r="I108" s="148"/>
      <c r="J108" s="89"/>
      <c r="K108" s="15"/>
      <c r="L108" s="15"/>
      <c r="M108" s="15"/>
      <c r="N108" s="15"/>
      <c r="O108" s="15"/>
      <c r="P108" s="15"/>
      <c r="Q108" s="15"/>
      <c r="R108" s="15"/>
      <c r="S108" s="15"/>
      <c r="T108" s="15"/>
    </row>
    <row r="109" spans="2:20" s="14" customFormat="1" ht="34.5" customHeight="1">
      <c r="B109" s="136"/>
      <c r="C109" s="137" t="s">
        <v>197</v>
      </c>
      <c r="D109" s="130" t="s">
        <v>264</v>
      </c>
      <c r="E109" s="141">
        <v>4</v>
      </c>
      <c r="F109" s="132" t="s">
        <v>153</v>
      </c>
      <c r="G109" s="142"/>
      <c r="H109" s="142"/>
      <c r="I109" s="148"/>
      <c r="J109" s="89"/>
      <c r="K109" s="15"/>
      <c r="L109" s="15"/>
      <c r="M109" s="15"/>
      <c r="N109" s="15"/>
      <c r="O109" s="15"/>
      <c r="P109" s="15"/>
      <c r="Q109" s="15"/>
      <c r="R109" s="15"/>
      <c r="S109" s="15"/>
      <c r="T109" s="15"/>
    </row>
    <row r="110" spans="2:20" s="14" customFormat="1" ht="34.5" customHeight="1">
      <c r="B110" s="136"/>
      <c r="C110" s="137" t="s">
        <v>197</v>
      </c>
      <c r="D110" s="130" t="s">
        <v>265</v>
      </c>
      <c r="E110" s="141">
        <v>4</v>
      </c>
      <c r="F110" s="132" t="s">
        <v>153</v>
      </c>
      <c r="G110" s="142"/>
      <c r="H110" s="142"/>
      <c r="I110" s="148"/>
      <c r="J110" s="99"/>
      <c r="K110" s="15"/>
      <c r="L110" s="15"/>
      <c r="M110" s="15"/>
      <c r="N110" s="15"/>
      <c r="O110" s="15"/>
      <c r="P110" s="15"/>
      <c r="Q110" s="15"/>
      <c r="R110" s="15"/>
      <c r="S110" s="15"/>
      <c r="T110" s="15"/>
    </row>
    <row r="111" spans="2:20" s="14" customFormat="1" ht="34.5" customHeight="1">
      <c r="B111" s="136"/>
      <c r="C111" s="137" t="s">
        <v>197</v>
      </c>
      <c r="D111" s="138" t="s">
        <v>266</v>
      </c>
      <c r="E111" s="141">
        <v>2</v>
      </c>
      <c r="F111" s="132" t="s">
        <v>153</v>
      </c>
      <c r="G111" s="142"/>
      <c r="H111" s="142"/>
      <c r="I111" s="148"/>
      <c r="J111" s="89"/>
      <c r="K111" s="15"/>
      <c r="L111" s="15"/>
      <c r="M111" s="15"/>
      <c r="N111" s="15"/>
      <c r="O111" s="15"/>
      <c r="P111" s="15"/>
      <c r="Q111" s="15"/>
      <c r="R111" s="15"/>
      <c r="S111" s="15"/>
      <c r="T111" s="54"/>
    </row>
    <row r="112" spans="2:20" s="14" customFormat="1" ht="34.5" customHeight="1">
      <c r="B112" s="136"/>
      <c r="C112" s="137" t="s">
        <v>196</v>
      </c>
      <c r="D112" s="138" t="s">
        <v>445</v>
      </c>
      <c r="E112" s="151">
        <v>4</v>
      </c>
      <c r="F112" s="132" t="s">
        <v>96</v>
      </c>
      <c r="G112" s="142"/>
      <c r="H112" s="142"/>
      <c r="I112" s="148"/>
      <c r="J112" s="89"/>
      <c r="K112" s="15"/>
      <c r="L112" s="15"/>
      <c r="M112" s="15"/>
      <c r="N112" s="15"/>
      <c r="O112" s="15"/>
      <c r="P112" s="15"/>
      <c r="Q112" s="15"/>
      <c r="R112" s="15"/>
      <c r="S112" s="15"/>
      <c r="T112" s="15"/>
    </row>
    <row r="113" spans="2:20" s="14" customFormat="1" ht="34.5" customHeight="1">
      <c r="B113" s="136"/>
      <c r="C113" s="137" t="s">
        <v>469</v>
      </c>
      <c r="D113" s="130" t="s">
        <v>195</v>
      </c>
      <c r="E113" s="141">
        <v>11.6</v>
      </c>
      <c r="F113" s="132" t="s">
        <v>96</v>
      </c>
      <c r="G113" s="142"/>
      <c r="H113" s="142"/>
      <c r="I113" s="148"/>
      <c r="J113" s="89"/>
      <c r="K113" s="15"/>
      <c r="L113" s="15"/>
      <c r="M113" s="15"/>
      <c r="N113" s="15"/>
      <c r="O113" s="15"/>
      <c r="P113" s="15"/>
      <c r="Q113" s="15"/>
      <c r="R113" s="15"/>
      <c r="S113" s="15"/>
      <c r="T113" s="15"/>
    </row>
    <row r="114" spans="2:20" s="14" customFormat="1" ht="34.5" customHeight="1">
      <c r="B114" s="136"/>
      <c r="C114" s="137" t="s">
        <v>194</v>
      </c>
      <c r="D114" s="130" t="s">
        <v>193</v>
      </c>
      <c r="E114" s="141">
        <v>5</v>
      </c>
      <c r="F114" s="132" t="s">
        <v>94</v>
      </c>
      <c r="G114" s="142"/>
      <c r="H114" s="142"/>
      <c r="I114" s="152"/>
      <c r="J114" s="144"/>
      <c r="K114" s="15"/>
      <c r="L114" s="15"/>
      <c r="M114" s="15"/>
      <c r="N114" s="15"/>
      <c r="O114" s="15"/>
      <c r="P114" s="15"/>
      <c r="Q114" s="15"/>
      <c r="R114" s="15"/>
      <c r="S114" s="15"/>
      <c r="T114" s="15"/>
    </row>
    <row r="115" spans="2:20" s="14" customFormat="1" ht="34.5" customHeight="1">
      <c r="B115" s="136"/>
      <c r="C115" s="137" t="s">
        <v>470</v>
      </c>
      <c r="D115" s="138" t="s">
        <v>471</v>
      </c>
      <c r="E115" s="141">
        <v>3</v>
      </c>
      <c r="F115" s="132" t="s">
        <v>94</v>
      </c>
      <c r="G115" s="142"/>
      <c r="H115" s="142"/>
      <c r="I115" s="148"/>
      <c r="J115" s="89"/>
      <c r="K115" s="15"/>
      <c r="L115" s="15"/>
      <c r="M115" s="15"/>
      <c r="N115" s="15"/>
      <c r="O115" s="15"/>
      <c r="P115" s="15"/>
      <c r="Q115" s="15"/>
      <c r="R115" s="15"/>
      <c r="S115" s="15"/>
      <c r="T115" s="54"/>
    </row>
    <row r="116" spans="2:20" s="14" customFormat="1" ht="34.5" customHeight="1">
      <c r="B116" s="136"/>
      <c r="C116" s="137" t="s">
        <v>549</v>
      </c>
      <c r="D116" s="130" t="s">
        <v>550</v>
      </c>
      <c r="E116" s="151">
        <v>2</v>
      </c>
      <c r="F116" s="132" t="s">
        <v>96</v>
      </c>
      <c r="G116" s="142"/>
      <c r="H116" s="142"/>
      <c r="I116" s="152"/>
      <c r="J116" s="144"/>
      <c r="K116" s="15"/>
      <c r="L116" s="15"/>
      <c r="M116" s="15"/>
      <c r="N116" s="15"/>
      <c r="O116" s="15"/>
      <c r="P116" s="15"/>
      <c r="Q116" s="15"/>
      <c r="R116" s="15"/>
      <c r="S116" s="15"/>
      <c r="T116" s="15"/>
    </row>
    <row r="117" spans="2:20" s="14" customFormat="1" ht="34.5" customHeight="1">
      <c r="B117" s="136"/>
      <c r="C117" s="137"/>
      <c r="D117" s="130"/>
      <c r="E117" s="141"/>
      <c r="F117" s="132"/>
      <c r="G117" s="142"/>
      <c r="H117" s="142"/>
      <c r="I117" s="143"/>
      <c r="J117" s="144"/>
      <c r="K117" s="15"/>
      <c r="L117" s="15"/>
      <c r="M117" s="15"/>
      <c r="N117" s="15"/>
      <c r="O117" s="15"/>
      <c r="P117" s="15"/>
      <c r="Q117" s="15"/>
      <c r="R117" s="15"/>
      <c r="S117" s="15"/>
      <c r="T117" s="15"/>
    </row>
    <row r="118" spans="2:20" s="14" customFormat="1" ht="34.5" customHeight="1">
      <c r="B118" s="136"/>
      <c r="C118" s="128" t="s">
        <v>256</v>
      </c>
      <c r="D118" s="130"/>
      <c r="E118" s="141"/>
      <c r="F118" s="132"/>
      <c r="G118" s="142"/>
      <c r="H118" s="142"/>
      <c r="I118" s="143"/>
      <c r="J118" s="144"/>
      <c r="K118" s="15"/>
      <c r="L118" s="15"/>
      <c r="M118" s="15"/>
      <c r="N118" s="15"/>
      <c r="O118" s="15"/>
      <c r="P118" s="15"/>
      <c r="Q118" s="15"/>
      <c r="R118" s="15"/>
      <c r="S118" s="15"/>
      <c r="T118" s="15"/>
    </row>
    <row r="119" spans="2:20" s="14" customFormat="1" ht="34.5" customHeight="1">
      <c r="B119" s="136">
        <f>B7</f>
        <v>5</v>
      </c>
      <c r="C119" s="137" t="str">
        <f>C7</f>
        <v>左官</v>
      </c>
      <c r="D119" s="138"/>
      <c r="E119" s="141"/>
      <c r="F119" s="132"/>
      <c r="G119" s="142"/>
      <c r="H119" s="142"/>
      <c r="I119" s="138"/>
      <c r="J119" s="64"/>
      <c r="K119" s="15"/>
      <c r="L119" s="15"/>
      <c r="M119" s="15"/>
      <c r="N119" s="15"/>
      <c r="O119" s="15"/>
      <c r="P119" s="15"/>
      <c r="Q119" s="15"/>
      <c r="R119" s="15"/>
      <c r="S119" s="15"/>
      <c r="T119" s="54"/>
    </row>
    <row r="120" spans="2:20" s="14" customFormat="1" ht="34.5" customHeight="1">
      <c r="B120" s="136"/>
      <c r="C120" s="137" t="s">
        <v>289</v>
      </c>
      <c r="D120" s="138"/>
      <c r="E120" s="141">
        <v>6.3</v>
      </c>
      <c r="F120" s="132" t="s">
        <v>50</v>
      </c>
      <c r="G120" s="142"/>
      <c r="H120" s="142"/>
      <c r="I120" s="138"/>
      <c r="J120" s="64"/>
      <c r="K120" s="15"/>
      <c r="L120" s="15"/>
      <c r="M120" s="15"/>
      <c r="N120" s="15"/>
      <c r="O120" s="15"/>
      <c r="P120" s="15"/>
      <c r="Q120" s="15"/>
      <c r="R120" s="15"/>
      <c r="S120" s="15"/>
      <c r="T120" s="15"/>
    </row>
    <row r="121" spans="2:20" s="14" customFormat="1" ht="34.5" customHeight="1">
      <c r="B121" s="136"/>
      <c r="C121" s="137" t="s">
        <v>473</v>
      </c>
      <c r="D121" s="130"/>
      <c r="E121" s="141">
        <v>7.2</v>
      </c>
      <c r="F121" s="132" t="s">
        <v>50</v>
      </c>
      <c r="G121" s="142"/>
      <c r="H121" s="142"/>
      <c r="I121" s="138"/>
      <c r="J121" s="64"/>
      <c r="K121" s="15"/>
      <c r="L121" s="15"/>
      <c r="M121" s="15"/>
      <c r="N121" s="15"/>
      <c r="O121" s="15"/>
      <c r="P121" s="15"/>
      <c r="Q121" s="15"/>
      <c r="R121" s="15"/>
      <c r="S121" s="15"/>
      <c r="T121" s="15"/>
    </row>
    <row r="122" spans="2:20" s="14" customFormat="1" ht="34.5" customHeight="1">
      <c r="B122" s="136"/>
      <c r="C122" s="137" t="s">
        <v>472</v>
      </c>
      <c r="D122" s="130"/>
      <c r="E122" s="141">
        <v>39.9</v>
      </c>
      <c r="F122" s="132" t="s">
        <v>50</v>
      </c>
      <c r="G122" s="142"/>
      <c r="H122" s="142"/>
      <c r="I122" s="138"/>
      <c r="J122" s="158"/>
      <c r="K122" s="15"/>
      <c r="L122" s="15"/>
      <c r="M122" s="15"/>
      <c r="N122" s="15"/>
      <c r="O122" s="15"/>
      <c r="P122" s="15"/>
      <c r="Q122" s="15"/>
      <c r="R122" s="15"/>
      <c r="S122" s="15"/>
      <c r="T122" s="15"/>
    </row>
    <row r="123" spans="2:20" s="14" customFormat="1" ht="34.5" customHeight="1">
      <c r="B123" s="136"/>
      <c r="C123" s="137" t="s">
        <v>474</v>
      </c>
      <c r="D123" s="138"/>
      <c r="E123" s="141">
        <v>6.3</v>
      </c>
      <c r="F123" s="132" t="s">
        <v>50</v>
      </c>
      <c r="G123" s="142"/>
      <c r="H123" s="142"/>
      <c r="I123" s="138"/>
      <c r="J123" s="64"/>
      <c r="K123" s="15"/>
      <c r="L123" s="15"/>
      <c r="M123" s="15"/>
      <c r="N123" s="15"/>
      <c r="O123" s="15"/>
      <c r="P123" s="15"/>
      <c r="Q123" s="15"/>
      <c r="R123" s="15"/>
      <c r="S123" s="15"/>
      <c r="T123" s="54"/>
    </row>
    <row r="124" spans="2:20" s="14" customFormat="1" ht="34.5" customHeight="1">
      <c r="B124" s="136"/>
      <c r="C124" s="137"/>
      <c r="D124" s="138"/>
      <c r="E124" s="141"/>
      <c r="F124" s="132"/>
      <c r="G124" s="142"/>
      <c r="H124" s="142"/>
      <c r="I124" s="138"/>
      <c r="J124" s="64"/>
      <c r="K124" s="15"/>
      <c r="L124" s="15"/>
      <c r="M124" s="15"/>
      <c r="N124" s="15"/>
      <c r="O124" s="15"/>
      <c r="P124" s="15"/>
      <c r="Q124" s="15"/>
      <c r="R124" s="15"/>
      <c r="S124" s="15"/>
      <c r="T124" s="15"/>
    </row>
    <row r="125" spans="2:20" s="14" customFormat="1" ht="34.5" customHeight="1">
      <c r="B125" s="136"/>
      <c r="C125" s="137"/>
      <c r="D125" s="130"/>
      <c r="E125" s="141"/>
      <c r="F125" s="132"/>
      <c r="G125" s="142"/>
      <c r="H125" s="142"/>
      <c r="I125" s="138"/>
      <c r="J125" s="64"/>
      <c r="K125" s="15"/>
      <c r="L125" s="15"/>
      <c r="M125" s="15"/>
      <c r="N125" s="15"/>
      <c r="O125" s="15"/>
      <c r="P125" s="15"/>
      <c r="Q125" s="15"/>
      <c r="R125" s="15"/>
      <c r="S125" s="15"/>
      <c r="T125" s="15"/>
    </row>
    <row r="126" spans="2:20" s="14" customFormat="1" ht="34.5" customHeight="1">
      <c r="B126" s="136"/>
      <c r="C126" s="137"/>
      <c r="D126" s="130"/>
      <c r="E126" s="141"/>
      <c r="F126" s="132"/>
      <c r="G126" s="142"/>
      <c r="H126" s="142"/>
      <c r="I126" s="264"/>
      <c r="J126" s="265"/>
      <c r="K126" s="15"/>
      <c r="L126" s="15"/>
      <c r="M126" s="15"/>
      <c r="N126" s="15"/>
      <c r="O126" s="15"/>
      <c r="P126" s="15"/>
      <c r="Q126" s="15"/>
      <c r="R126" s="15"/>
      <c r="S126" s="15"/>
      <c r="T126" s="15"/>
    </row>
    <row r="127" spans="2:20" s="14" customFormat="1" ht="34.5" customHeight="1">
      <c r="B127" s="136"/>
      <c r="C127" s="137"/>
      <c r="D127" s="138"/>
      <c r="E127" s="141"/>
      <c r="F127" s="132"/>
      <c r="G127" s="142"/>
      <c r="H127" s="142"/>
      <c r="I127" s="138"/>
      <c r="J127" s="64"/>
      <c r="K127" s="15"/>
      <c r="L127" s="15"/>
      <c r="M127" s="15"/>
      <c r="N127" s="15"/>
      <c r="O127" s="15"/>
      <c r="P127" s="15"/>
      <c r="Q127" s="15"/>
      <c r="R127" s="15"/>
      <c r="S127" s="15"/>
      <c r="T127" s="54"/>
    </row>
    <row r="128" spans="2:20" s="14" customFormat="1" ht="34.5" customHeight="1">
      <c r="B128" s="136"/>
      <c r="C128" s="137"/>
      <c r="D128" s="138"/>
      <c r="E128" s="141"/>
      <c r="F128" s="132"/>
      <c r="G128" s="142"/>
      <c r="H128" s="142"/>
      <c r="I128" s="138"/>
      <c r="J128" s="64"/>
      <c r="K128" s="15"/>
      <c r="L128" s="15"/>
      <c r="M128" s="15"/>
      <c r="N128" s="15"/>
      <c r="O128" s="15"/>
      <c r="P128" s="15"/>
      <c r="Q128" s="15"/>
      <c r="R128" s="15"/>
      <c r="S128" s="15"/>
      <c r="T128" s="15"/>
    </row>
    <row r="129" spans="2:20" s="14" customFormat="1" ht="34.5" customHeight="1">
      <c r="B129" s="136"/>
      <c r="C129" s="137"/>
      <c r="D129" s="130"/>
      <c r="E129" s="141"/>
      <c r="F129" s="132"/>
      <c r="G129" s="142"/>
      <c r="H129" s="142"/>
      <c r="I129" s="138"/>
      <c r="J129" s="64"/>
      <c r="K129" s="15"/>
      <c r="L129" s="15"/>
      <c r="M129" s="15"/>
      <c r="N129" s="15"/>
      <c r="O129" s="15"/>
      <c r="P129" s="15"/>
      <c r="Q129" s="15"/>
      <c r="R129" s="15"/>
      <c r="S129" s="15"/>
      <c r="T129" s="15"/>
    </row>
    <row r="130" spans="2:20" s="14" customFormat="1" ht="34.5" customHeight="1">
      <c r="B130" s="136"/>
      <c r="C130" s="137"/>
      <c r="D130" s="130"/>
      <c r="E130" s="141"/>
      <c r="F130" s="132"/>
      <c r="G130" s="142"/>
      <c r="H130" s="142"/>
      <c r="I130" s="264"/>
      <c r="J130" s="265"/>
      <c r="K130" s="15"/>
      <c r="L130" s="15"/>
      <c r="M130" s="15"/>
      <c r="N130" s="15"/>
      <c r="O130" s="15"/>
      <c r="P130" s="15"/>
      <c r="Q130" s="15"/>
      <c r="R130" s="15"/>
      <c r="S130" s="15"/>
      <c r="T130" s="15"/>
    </row>
    <row r="131" spans="2:20" s="14" customFormat="1" ht="34.5" customHeight="1">
      <c r="B131" s="136"/>
      <c r="C131" s="128" t="s">
        <v>256</v>
      </c>
      <c r="D131" s="138"/>
      <c r="E131" s="141"/>
      <c r="F131" s="132"/>
      <c r="G131" s="142"/>
      <c r="H131" s="142"/>
      <c r="I131" s="138"/>
      <c r="J131" s="64"/>
      <c r="K131" s="15"/>
      <c r="L131" s="15"/>
      <c r="M131" s="15"/>
      <c r="N131" s="15"/>
      <c r="O131" s="15"/>
      <c r="P131" s="15"/>
      <c r="Q131" s="15"/>
      <c r="R131" s="15"/>
      <c r="S131" s="15"/>
      <c r="T131" s="54"/>
    </row>
    <row r="132" spans="2:20" s="14" customFormat="1" ht="34.5" customHeight="1">
      <c r="B132" s="136">
        <f>B8</f>
        <v>6</v>
      </c>
      <c r="C132" s="137" t="str">
        <f>C8</f>
        <v>建具</v>
      </c>
      <c r="D132" s="138"/>
      <c r="E132" s="141"/>
      <c r="F132" s="132"/>
      <c r="G132" s="142"/>
      <c r="H132" s="142"/>
      <c r="I132" s="138"/>
      <c r="J132" s="64"/>
      <c r="K132" s="15"/>
      <c r="L132" s="15"/>
      <c r="M132" s="15"/>
      <c r="N132" s="15"/>
      <c r="O132" s="15"/>
      <c r="P132" s="15"/>
      <c r="Q132" s="15"/>
      <c r="R132" s="15"/>
      <c r="S132" s="15"/>
      <c r="T132" s="15"/>
    </row>
    <row r="133" spans="2:20" s="14" customFormat="1" ht="34.5" customHeight="1">
      <c r="B133" s="136"/>
      <c r="C133" s="137" t="s">
        <v>192</v>
      </c>
      <c r="D133" s="130"/>
      <c r="E133" s="141"/>
      <c r="F133" s="132"/>
      <c r="G133" s="142"/>
      <c r="H133" s="142"/>
      <c r="I133" s="138"/>
      <c r="J133" s="64"/>
      <c r="K133" s="15"/>
      <c r="L133" s="15"/>
      <c r="M133" s="15"/>
      <c r="N133" s="15"/>
      <c r="O133" s="15"/>
      <c r="P133" s="15"/>
      <c r="Q133" s="15"/>
      <c r="R133" s="15"/>
      <c r="S133" s="15"/>
      <c r="T133" s="15"/>
    </row>
    <row r="134" spans="2:20" s="14" customFormat="1" ht="34.5" customHeight="1">
      <c r="B134" s="136"/>
      <c r="C134" s="137" t="s">
        <v>191</v>
      </c>
      <c r="D134" s="130" t="s">
        <v>475</v>
      </c>
      <c r="E134" s="141">
        <v>1</v>
      </c>
      <c r="F134" s="132" t="s">
        <v>153</v>
      </c>
      <c r="G134" s="142"/>
      <c r="H134" s="142"/>
      <c r="I134" s="148"/>
      <c r="J134" s="97"/>
      <c r="K134" s="15"/>
      <c r="L134" s="15"/>
      <c r="M134" s="15"/>
      <c r="N134" s="15"/>
      <c r="O134" s="15"/>
      <c r="P134" s="15"/>
      <c r="Q134" s="15"/>
      <c r="R134" s="15"/>
      <c r="S134" s="15"/>
      <c r="T134" s="15"/>
    </row>
    <row r="135" spans="2:20" s="14" customFormat="1" ht="34.5" customHeight="1">
      <c r="B135" s="136"/>
      <c r="C135" s="137" t="s">
        <v>190</v>
      </c>
      <c r="D135" s="138" t="s">
        <v>267</v>
      </c>
      <c r="E135" s="141">
        <v>1</v>
      </c>
      <c r="F135" s="132" t="s">
        <v>153</v>
      </c>
      <c r="G135" s="142"/>
      <c r="H135" s="142"/>
      <c r="I135" s="148"/>
      <c r="J135" s="92"/>
      <c r="K135" s="15"/>
      <c r="L135" s="15"/>
      <c r="M135" s="15"/>
      <c r="N135" s="15"/>
      <c r="O135" s="15"/>
      <c r="P135" s="15"/>
      <c r="Q135" s="15"/>
      <c r="R135" s="15"/>
      <c r="S135" s="15"/>
      <c r="T135" s="54"/>
    </row>
    <row r="136" spans="2:20" s="14" customFormat="1" ht="34.5" customHeight="1">
      <c r="B136" s="136"/>
      <c r="C136" s="128" t="s">
        <v>151</v>
      </c>
      <c r="D136" s="138"/>
      <c r="E136" s="141"/>
      <c r="F136" s="132"/>
      <c r="G136" s="153"/>
      <c r="H136" s="142"/>
      <c r="I136" s="148"/>
      <c r="J136" s="92"/>
      <c r="K136" s="15"/>
      <c r="L136" s="15"/>
      <c r="M136" s="15"/>
      <c r="N136" s="15"/>
      <c r="O136" s="15"/>
      <c r="P136" s="15"/>
      <c r="Q136" s="15"/>
      <c r="R136" s="15"/>
      <c r="S136" s="15"/>
      <c r="T136" s="15"/>
    </row>
    <row r="137" spans="2:20" s="14" customFormat="1" ht="34.5" customHeight="1">
      <c r="B137" s="136"/>
      <c r="C137" s="137"/>
      <c r="D137" s="138"/>
      <c r="E137" s="141"/>
      <c r="F137" s="132"/>
      <c r="G137" s="142"/>
      <c r="H137" s="142"/>
      <c r="I137" s="148"/>
      <c r="J137" s="92"/>
      <c r="K137" s="15"/>
      <c r="L137" s="15"/>
      <c r="M137" s="15"/>
      <c r="N137" s="15"/>
      <c r="O137" s="15"/>
      <c r="P137" s="15"/>
      <c r="Q137" s="15"/>
      <c r="R137" s="15"/>
      <c r="S137" s="15"/>
      <c r="T137" s="54"/>
    </row>
    <row r="138" spans="2:20" s="14" customFormat="1" ht="34.5" customHeight="1">
      <c r="B138" s="136"/>
      <c r="C138" s="137" t="s">
        <v>189</v>
      </c>
      <c r="D138" s="130"/>
      <c r="E138" s="141"/>
      <c r="F138" s="132"/>
      <c r="G138" s="142"/>
      <c r="H138" s="142"/>
      <c r="I138" s="148"/>
      <c r="J138" s="92"/>
      <c r="K138" s="15"/>
      <c r="L138" s="15"/>
      <c r="M138" s="15"/>
      <c r="N138" s="15"/>
      <c r="O138" s="15"/>
      <c r="P138" s="15"/>
      <c r="Q138" s="15"/>
      <c r="R138" s="15"/>
      <c r="S138" s="15"/>
      <c r="T138" s="15"/>
    </row>
    <row r="139" spans="2:20" s="14" customFormat="1" ht="34.5" customHeight="1">
      <c r="B139" s="136"/>
      <c r="C139" s="137" t="s">
        <v>188</v>
      </c>
      <c r="D139" s="130" t="s">
        <v>268</v>
      </c>
      <c r="E139" s="155">
        <v>25</v>
      </c>
      <c r="F139" s="132" t="s">
        <v>50</v>
      </c>
      <c r="G139" s="142"/>
      <c r="H139" s="142"/>
      <c r="I139" s="148"/>
      <c r="J139" s="97"/>
      <c r="K139" s="15"/>
      <c r="L139" s="15"/>
      <c r="M139" s="15"/>
      <c r="N139" s="15"/>
      <c r="O139" s="15"/>
      <c r="P139" s="15"/>
      <c r="Q139" s="15"/>
      <c r="R139" s="15"/>
      <c r="S139" s="15"/>
      <c r="T139" s="15"/>
    </row>
    <row r="140" spans="2:20" s="14" customFormat="1" ht="34.5" customHeight="1">
      <c r="B140" s="136"/>
      <c r="C140" s="137" t="s">
        <v>188</v>
      </c>
      <c r="D140" s="138" t="s">
        <v>269</v>
      </c>
      <c r="E140" s="141">
        <v>0.8</v>
      </c>
      <c r="F140" s="132" t="s">
        <v>50</v>
      </c>
      <c r="G140" s="142"/>
      <c r="H140" s="142"/>
      <c r="I140" s="148"/>
      <c r="J140" s="92"/>
      <c r="K140" s="15"/>
      <c r="L140" s="15"/>
      <c r="M140" s="15"/>
      <c r="N140" s="15"/>
      <c r="O140" s="15"/>
      <c r="P140" s="15"/>
      <c r="Q140" s="15"/>
      <c r="R140" s="15"/>
      <c r="S140" s="15"/>
      <c r="T140" s="54"/>
    </row>
    <row r="141" spans="2:20" s="14" customFormat="1" ht="34.5" customHeight="1">
      <c r="B141" s="136"/>
      <c r="C141" s="137" t="s">
        <v>187</v>
      </c>
      <c r="D141" s="138" t="s">
        <v>476</v>
      </c>
      <c r="E141" s="141">
        <v>196</v>
      </c>
      <c r="F141" s="132" t="s">
        <v>96</v>
      </c>
      <c r="G141" s="142"/>
      <c r="H141" s="142"/>
      <c r="I141" s="148"/>
      <c r="J141" s="64"/>
      <c r="K141" s="15"/>
      <c r="L141" s="15"/>
      <c r="M141" s="15"/>
      <c r="N141" s="15"/>
      <c r="O141" s="15"/>
      <c r="P141" s="15"/>
      <c r="Q141" s="15"/>
      <c r="R141" s="15"/>
      <c r="S141" s="15"/>
      <c r="T141" s="15"/>
    </row>
    <row r="142" spans="2:20" s="14" customFormat="1" ht="34.5" customHeight="1">
      <c r="B142" s="136"/>
      <c r="C142" s="137" t="s">
        <v>186</v>
      </c>
      <c r="D142" s="130" t="s">
        <v>477</v>
      </c>
      <c r="E142" s="141">
        <v>1</v>
      </c>
      <c r="F142" s="132" t="s">
        <v>153</v>
      </c>
      <c r="G142" s="142"/>
      <c r="H142" s="142"/>
      <c r="I142" s="268"/>
      <c r="J142" s="269"/>
      <c r="K142" s="15"/>
      <c r="L142" s="15"/>
      <c r="M142" s="15"/>
      <c r="N142" s="15"/>
      <c r="O142" s="15"/>
      <c r="P142" s="15"/>
      <c r="Q142" s="15"/>
      <c r="R142" s="15"/>
      <c r="S142" s="15"/>
      <c r="T142" s="15"/>
    </row>
    <row r="143" spans="2:20" s="14" customFormat="1" ht="34.5" customHeight="1">
      <c r="B143" s="136"/>
      <c r="C143" s="128" t="s">
        <v>151</v>
      </c>
      <c r="D143" s="130"/>
      <c r="E143" s="141"/>
      <c r="F143" s="132"/>
      <c r="G143" s="153"/>
      <c r="H143" s="142"/>
      <c r="I143" s="148"/>
      <c r="J143" s="160"/>
      <c r="K143" s="15"/>
      <c r="L143" s="15"/>
      <c r="M143" s="15"/>
      <c r="N143" s="15"/>
      <c r="O143" s="15"/>
      <c r="P143" s="15"/>
      <c r="Q143" s="15"/>
      <c r="R143" s="15"/>
      <c r="S143" s="15"/>
      <c r="T143" s="15"/>
    </row>
    <row r="144" spans="2:20" s="14" customFormat="1" ht="34.5" customHeight="1">
      <c r="B144" s="136"/>
      <c r="C144" s="128" t="s">
        <v>70</v>
      </c>
      <c r="D144" s="130"/>
      <c r="E144" s="141"/>
      <c r="F144" s="132"/>
      <c r="G144" s="142"/>
      <c r="H144" s="142"/>
      <c r="I144" s="143"/>
      <c r="J144" s="144"/>
      <c r="K144" s="15"/>
      <c r="L144" s="15"/>
      <c r="M144" s="15"/>
      <c r="N144" s="15"/>
      <c r="O144" s="15"/>
      <c r="P144" s="15"/>
      <c r="Q144" s="15"/>
      <c r="R144" s="15"/>
      <c r="S144" s="15"/>
      <c r="T144" s="15"/>
    </row>
    <row r="145" spans="2:20" s="14" customFormat="1" ht="34.5" customHeight="1">
      <c r="B145" s="136">
        <f>B9</f>
        <v>7</v>
      </c>
      <c r="C145" s="137" t="str">
        <f>C9</f>
        <v>塗装</v>
      </c>
      <c r="D145" s="138"/>
      <c r="E145" s="141"/>
      <c r="F145" s="132"/>
      <c r="G145" s="142"/>
      <c r="H145" s="142"/>
      <c r="I145" s="138"/>
      <c r="J145" s="64"/>
      <c r="K145" s="15"/>
      <c r="L145" s="15"/>
      <c r="M145" s="15"/>
      <c r="N145" s="15"/>
      <c r="O145" s="15"/>
      <c r="P145" s="15"/>
      <c r="Q145" s="15"/>
      <c r="R145" s="15"/>
      <c r="S145" s="15"/>
      <c r="T145" s="54"/>
    </row>
    <row r="146" spans="2:20" s="14" customFormat="1" ht="34.5" customHeight="1">
      <c r="B146" s="136"/>
      <c r="C146" s="137" t="s">
        <v>480</v>
      </c>
      <c r="D146" s="138" t="s">
        <v>482</v>
      </c>
      <c r="E146" s="141">
        <v>5.5</v>
      </c>
      <c r="F146" s="132" t="s">
        <v>50</v>
      </c>
      <c r="G146" s="142"/>
      <c r="H146" s="142"/>
      <c r="I146" s="138"/>
      <c r="J146" s="66"/>
      <c r="K146" s="15"/>
      <c r="L146" s="15"/>
      <c r="M146" s="15"/>
      <c r="N146" s="15"/>
      <c r="O146" s="15"/>
      <c r="P146" s="15"/>
      <c r="Q146" s="15"/>
      <c r="R146" s="15"/>
      <c r="S146" s="15"/>
      <c r="T146" s="15"/>
    </row>
    <row r="147" spans="2:20" s="14" customFormat="1" ht="34.5" customHeight="1">
      <c r="B147" s="136"/>
      <c r="C147" s="137" t="s">
        <v>480</v>
      </c>
      <c r="D147" s="150" t="s">
        <v>551</v>
      </c>
      <c r="E147" s="141">
        <v>67.900000000000006</v>
      </c>
      <c r="F147" s="132" t="s">
        <v>50</v>
      </c>
      <c r="G147" s="142"/>
      <c r="H147" s="142"/>
      <c r="I147" s="138"/>
      <c r="J147" s="66"/>
      <c r="K147" s="15"/>
      <c r="L147" s="15"/>
      <c r="M147" s="15"/>
      <c r="N147" s="15"/>
      <c r="O147" s="15"/>
      <c r="P147" s="15"/>
      <c r="Q147" s="15"/>
      <c r="R147" s="15"/>
      <c r="S147" s="15"/>
      <c r="T147" s="15"/>
    </row>
    <row r="148" spans="2:20" s="14" customFormat="1" ht="34.5" customHeight="1">
      <c r="B148" s="136"/>
      <c r="C148" s="137" t="s">
        <v>480</v>
      </c>
      <c r="D148" s="138" t="s">
        <v>560</v>
      </c>
      <c r="E148" s="141">
        <v>70.8</v>
      </c>
      <c r="F148" s="132" t="s">
        <v>50</v>
      </c>
      <c r="G148" s="142"/>
      <c r="H148" s="142"/>
      <c r="I148" s="152"/>
      <c r="J148" s="66"/>
      <c r="K148" s="15"/>
      <c r="L148" s="15"/>
      <c r="M148" s="15"/>
      <c r="N148" s="15"/>
      <c r="O148" s="15"/>
      <c r="P148" s="15"/>
      <c r="Q148" s="15"/>
      <c r="R148" s="15"/>
      <c r="S148" s="15"/>
      <c r="T148" s="15"/>
    </row>
    <row r="149" spans="2:20" s="14" customFormat="1" ht="34.5" customHeight="1">
      <c r="B149" s="136"/>
      <c r="C149" s="137" t="s">
        <v>480</v>
      </c>
      <c r="D149" s="130" t="s">
        <v>478</v>
      </c>
      <c r="E149" s="141">
        <v>12.7</v>
      </c>
      <c r="F149" s="132" t="s">
        <v>50</v>
      </c>
      <c r="G149" s="142"/>
      <c r="H149" s="142"/>
      <c r="I149" s="138"/>
      <c r="J149" s="66"/>
      <c r="K149" s="15"/>
      <c r="L149" s="15"/>
      <c r="M149" s="15"/>
      <c r="N149" s="15"/>
      <c r="O149" s="15"/>
      <c r="P149" s="15"/>
      <c r="Q149" s="15"/>
      <c r="R149" s="15"/>
      <c r="S149" s="15"/>
      <c r="T149" s="15"/>
    </row>
    <row r="150" spans="2:20" s="14" customFormat="1" ht="34.5" customHeight="1">
      <c r="B150" s="136"/>
      <c r="C150" s="137" t="s">
        <v>481</v>
      </c>
      <c r="D150" s="130" t="s">
        <v>552</v>
      </c>
      <c r="E150" s="141">
        <v>1.4</v>
      </c>
      <c r="F150" s="132" t="s">
        <v>50</v>
      </c>
      <c r="G150" s="142"/>
      <c r="H150" s="142"/>
      <c r="I150" s="138"/>
      <c r="J150" s="66"/>
      <c r="K150" s="15"/>
      <c r="L150" s="15"/>
      <c r="M150" s="15"/>
      <c r="N150" s="15"/>
      <c r="O150" s="15"/>
      <c r="P150" s="15"/>
      <c r="Q150" s="15"/>
      <c r="R150" s="15"/>
      <c r="S150" s="15"/>
      <c r="T150" s="15"/>
    </row>
    <row r="151" spans="2:20" s="14" customFormat="1" ht="34.5" customHeight="1">
      <c r="B151" s="136"/>
      <c r="C151" s="137" t="s">
        <v>184</v>
      </c>
      <c r="D151" s="130" t="s">
        <v>270</v>
      </c>
      <c r="E151" s="141">
        <v>8.6</v>
      </c>
      <c r="F151" s="132" t="s">
        <v>50</v>
      </c>
      <c r="G151" s="142"/>
      <c r="H151" s="142"/>
      <c r="I151" s="138"/>
      <c r="J151" s="161"/>
      <c r="K151" s="15"/>
      <c r="L151" s="15"/>
      <c r="M151" s="15"/>
      <c r="N151" s="15"/>
      <c r="O151" s="15"/>
      <c r="P151" s="15"/>
      <c r="Q151" s="15"/>
      <c r="R151" s="15"/>
      <c r="S151" s="15"/>
      <c r="T151" s="15"/>
    </row>
    <row r="152" spans="2:20" s="14" customFormat="1" ht="34.5" customHeight="1">
      <c r="B152" s="136"/>
      <c r="C152" s="137" t="s">
        <v>479</v>
      </c>
      <c r="D152" s="138" t="s">
        <v>271</v>
      </c>
      <c r="E152" s="141">
        <v>162</v>
      </c>
      <c r="F152" s="132" t="s">
        <v>96</v>
      </c>
      <c r="G152" s="142"/>
      <c r="H152" s="142"/>
      <c r="I152" s="138"/>
      <c r="J152" s="66"/>
      <c r="K152" s="15"/>
      <c r="L152" s="15"/>
      <c r="M152" s="15"/>
      <c r="N152" s="15"/>
      <c r="O152" s="15"/>
      <c r="P152" s="15"/>
      <c r="Q152" s="15"/>
      <c r="R152" s="15"/>
      <c r="S152" s="15"/>
      <c r="T152" s="54"/>
    </row>
    <row r="153" spans="2:20" s="14" customFormat="1" ht="34.5" customHeight="1">
      <c r="B153" s="136"/>
      <c r="C153" s="137" t="s">
        <v>184</v>
      </c>
      <c r="D153" s="138" t="s">
        <v>183</v>
      </c>
      <c r="E153" s="141">
        <v>69.5</v>
      </c>
      <c r="F153" s="132" t="s">
        <v>96</v>
      </c>
      <c r="G153" s="142"/>
      <c r="H153" s="142"/>
      <c r="I153" s="138"/>
      <c r="J153" s="66"/>
      <c r="K153" s="15"/>
      <c r="L153" s="15"/>
      <c r="M153" s="15"/>
      <c r="N153" s="15"/>
      <c r="O153" s="15"/>
      <c r="P153" s="15"/>
      <c r="Q153" s="15"/>
      <c r="R153" s="15"/>
      <c r="S153" s="15"/>
      <c r="T153" s="15"/>
    </row>
    <row r="154" spans="2:20" s="14" customFormat="1" ht="34.5" customHeight="1">
      <c r="B154" s="136"/>
      <c r="C154" s="137" t="s">
        <v>184</v>
      </c>
      <c r="D154" s="138" t="s">
        <v>532</v>
      </c>
      <c r="E154" s="141">
        <v>79.900000000000006</v>
      </c>
      <c r="F154" s="132" t="s">
        <v>96</v>
      </c>
      <c r="G154" s="142"/>
      <c r="H154" s="142"/>
      <c r="I154" s="138"/>
      <c r="J154" s="66"/>
      <c r="K154" s="15"/>
      <c r="L154" s="15"/>
      <c r="M154" s="15"/>
      <c r="N154" s="15"/>
      <c r="O154" s="15"/>
      <c r="P154" s="15"/>
      <c r="Q154" s="15"/>
      <c r="R154" s="15"/>
      <c r="S154" s="15"/>
      <c r="T154" s="15"/>
    </row>
    <row r="155" spans="2:20" s="14" customFormat="1" ht="34.5" customHeight="1">
      <c r="B155" s="136"/>
      <c r="C155" s="137" t="s">
        <v>553</v>
      </c>
      <c r="D155" s="130" t="s">
        <v>183</v>
      </c>
      <c r="E155" s="141">
        <v>1.2</v>
      </c>
      <c r="F155" s="132" t="s">
        <v>96</v>
      </c>
      <c r="G155" s="142"/>
      <c r="H155" s="142"/>
      <c r="I155" s="138"/>
      <c r="J155" s="66"/>
      <c r="K155" s="15"/>
      <c r="L155" s="15"/>
      <c r="M155" s="15"/>
      <c r="N155" s="15"/>
      <c r="O155" s="15"/>
      <c r="P155" s="15"/>
      <c r="Q155" s="15"/>
      <c r="R155" s="15"/>
      <c r="S155" s="15"/>
      <c r="T155" s="15"/>
    </row>
    <row r="156" spans="2:20" s="14" customFormat="1" ht="34.5" customHeight="1">
      <c r="B156" s="136"/>
      <c r="C156" s="137" t="s">
        <v>554</v>
      </c>
      <c r="D156" s="130" t="s">
        <v>532</v>
      </c>
      <c r="E156" s="141">
        <v>8.9</v>
      </c>
      <c r="F156" s="132" t="s">
        <v>96</v>
      </c>
      <c r="G156" s="142"/>
      <c r="H156" s="142"/>
      <c r="I156" s="138"/>
      <c r="J156" s="103"/>
      <c r="K156" s="15"/>
      <c r="L156" s="15"/>
      <c r="M156" s="15"/>
      <c r="N156" s="15"/>
      <c r="O156" s="15"/>
      <c r="P156" s="15"/>
      <c r="Q156" s="15"/>
      <c r="R156" s="15"/>
      <c r="S156" s="15"/>
      <c r="T156" s="15"/>
    </row>
    <row r="157" spans="2:20" s="14" customFormat="1" ht="34.5" customHeight="1">
      <c r="B157" s="136"/>
      <c r="C157" s="128" t="s">
        <v>70</v>
      </c>
      <c r="D157" s="130"/>
      <c r="E157" s="141"/>
      <c r="F157" s="132"/>
      <c r="G157" s="142"/>
      <c r="H157" s="142"/>
      <c r="I157" s="138"/>
      <c r="J157" s="64"/>
      <c r="K157" s="15"/>
      <c r="L157" s="15"/>
      <c r="M157" s="15"/>
      <c r="N157" s="15"/>
      <c r="O157" s="15"/>
      <c r="P157" s="15"/>
      <c r="Q157" s="15"/>
      <c r="R157" s="15"/>
      <c r="S157" s="15"/>
      <c r="T157" s="15"/>
    </row>
    <row r="158" spans="2:20" s="14" customFormat="1" ht="34.5" customHeight="1">
      <c r="B158" s="136">
        <f>B10</f>
        <v>8</v>
      </c>
      <c r="C158" s="137" t="str">
        <f>C10</f>
        <v>内装</v>
      </c>
      <c r="D158" s="130"/>
      <c r="E158" s="141"/>
      <c r="F158" s="132"/>
      <c r="G158" s="142"/>
      <c r="H158" s="142"/>
      <c r="I158" s="143"/>
      <c r="J158" s="144"/>
      <c r="K158" s="15"/>
      <c r="L158" s="15"/>
      <c r="M158" s="15"/>
      <c r="N158" s="15"/>
      <c r="O158" s="15"/>
      <c r="P158" s="15"/>
      <c r="Q158" s="15"/>
      <c r="R158" s="15"/>
      <c r="S158" s="15"/>
      <c r="T158" s="15"/>
    </row>
    <row r="159" spans="2:20" s="14" customFormat="1" ht="34.5" customHeight="1">
      <c r="B159" s="136"/>
      <c r="C159" s="137" t="s">
        <v>182</v>
      </c>
      <c r="D159" s="138" t="s">
        <v>181</v>
      </c>
      <c r="E159" s="141">
        <v>48.2</v>
      </c>
      <c r="F159" s="132" t="s">
        <v>50</v>
      </c>
      <c r="G159" s="142"/>
      <c r="H159" s="142"/>
      <c r="I159" s="138"/>
      <c r="J159" s="64"/>
      <c r="K159" s="15"/>
      <c r="L159" s="15"/>
      <c r="M159" s="15"/>
      <c r="N159" s="15"/>
      <c r="O159" s="15"/>
      <c r="P159" s="15"/>
      <c r="Q159" s="15"/>
      <c r="R159" s="15"/>
      <c r="S159" s="15"/>
      <c r="T159" s="54"/>
    </row>
    <row r="160" spans="2:20" s="14" customFormat="1" ht="34.5" customHeight="1">
      <c r="B160" s="136"/>
      <c r="C160" s="137" t="s">
        <v>180</v>
      </c>
      <c r="D160" s="138" t="s">
        <v>179</v>
      </c>
      <c r="E160" s="141">
        <v>107</v>
      </c>
      <c r="F160" s="132" t="s">
        <v>50</v>
      </c>
      <c r="G160" s="142"/>
      <c r="H160" s="142"/>
      <c r="I160" s="138"/>
      <c r="J160" s="64"/>
      <c r="K160" s="15"/>
      <c r="L160" s="15"/>
      <c r="M160" s="15"/>
      <c r="N160" s="15"/>
      <c r="O160" s="15"/>
      <c r="P160" s="15"/>
      <c r="Q160" s="15"/>
      <c r="R160" s="15"/>
      <c r="S160" s="15"/>
      <c r="T160" s="15"/>
    </row>
    <row r="161" spans="2:20" s="14" customFormat="1" ht="34.5" customHeight="1">
      <c r="B161" s="136"/>
      <c r="C161" s="137" t="s">
        <v>178</v>
      </c>
      <c r="D161" s="130" t="s">
        <v>483</v>
      </c>
      <c r="E161" s="162">
        <v>113</v>
      </c>
      <c r="F161" s="132" t="s">
        <v>50</v>
      </c>
      <c r="G161" s="142"/>
      <c r="H161" s="142"/>
      <c r="I161" s="148"/>
      <c r="J161" s="100"/>
      <c r="K161" s="15"/>
      <c r="L161" s="15"/>
      <c r="M161" s="15"/>
      <c r="N161" s="15"/>
      <c r="O161" s="15"/>
      <c r="P161" s="15"/>
      <c r="Q161" s="15"/>
      <c r="R161" s="15"/>
      <c r="S161" s="15"/>
      <c r="T161" s="15"/>
    </row>
    <row r="162" spans="2:20" s="14" customFormat="1" ht="34.5" customHeight="1">
      <c r="B162" s="136"/>
      <c r="C162" s="137" t="s">
        <v>177</v>
      </c>
      <c r="D162" s="130" t="s">
        <v>484</v>
      </c>
      <c r="E162" s="141">
        <v>56.6</v>
      </c>
      <c r="F162" s="132" t="s">
        <v>50</v>
      </c>
      <c r="G162" s="142"/>
      <c r="H162" s="142"/>
      <c r="I162" s="148"/>
      <c r="J162" s="94"/>
      <c r="K162" s="15"/>
      <c r="L162" s="15"/>
      <c r="M162" s="15"/>
      <c r="N162" s="15"/>
      <c r="O162" s="15"/>
      <c r="P162" s="15"/>
      <c r="Q162" s="15"/>
      <c r="R162" s="15"/>
      <c r="S162" s="15"/>
      <c r="T162" s="15"/>
    </row>
    <row r="163" spans="2:20" s="14" customFormat="1" ht="34.5" customHeight="1">
      <c r="B163" s="136"/>
      <c r="C163" s="137" t="s">
        <v>177</v>
      </c>
      <c r="D163" s="130" t="s">
        <v>176</v>
      </c>
      <c r="E163" s="141">
        <v>6.1</v>
      </c>
      <c r="F163" s="132" t="s">
        <v>50</v>
      </c>
      <c r="G163" s="142"/>
      <c r="H163" s="142"/>
      <c r="I163" s="148"/>
      <c r="J163" s="94"/>
      <c r="K163" s="15"/>
      <c r="L163" s="15"/>
      <c r="M163" s="15"/>
      <c r="N163" s="15"/>
      <c r="O163" s="15"/>
      <c r="P163" s="15"/>
      <c r="Q163" s="15"/>
      <c r="R163" s="15"/>
      <c r="S163" s="15"/>
      <c r="T163" s="15"/>
    </row>
    <row r="164" spans="2:20" s="14" customFormat="1" ht="34.5" customHeight="1">
      <c r="B164" s="136"/>
      <c r="C164" s="137" t="s">
        <v>175</v>
      </c>
      <c r="D164" s="138" t="s">
        <v>272</v>
      </c>
      <c r="E164" s="141">
        <v>6.1</v>
      </c>
      <c r="F164" s="132" t="s">
        <v>50</v>
      </c>
      <c r="G164" s="142"/>
      <c r="H164" s="142"/>
      <c r="I164" s="148"/>
      <c r="J164" s="64"/>
      <c r="K164" s="15"/>
      <c r="L164" s="15"/>
      <c r="M164" s="15"/>
      <c r="N164" s="15"/>
      <c r="O164" s="15"/>
      <c r="P164" s="15"/>
      <c r="Q164" s="15"/>
      <c r="R164" s="15"/>
      <c r="S164" s="15"/>
      <c r="T164" s="54"/>
    </row>
    <row r="165" spans="2:20" s="14" customFormat="1" ht="34.5" customHeight="1">
      <c r="B165" s="136"/>
      <c r="C165" s="137" t="s">
        <v>174</v>
      </c>
      <c r="D165" s="138" t="s">
        <v>273</v>
      </c>
      <c r="E165" s="141">
        <v>3.5</v>
      </c>
      <c r="F165" s="132" t="s">
        <v>50</v>
      </c>
      <c r="G165" s="142"/>
      <c r="H165" s="142"/>
      <c r="I165" s="138"/>
      <c r="J165" s="64"/>
      <c r="K165" s="15"/>
      <c r="L165" s="15"/>
      <c r="M165" s="15"/>
      <c r="N165" s="15"/>
      <c r="O165" s="15"/>
      <c r="P165" s="15"/>
      <c r="Q165" s="15"/>
      <c r="R165" s="15"/>
      <c r="S165" s="15"/>
      <c r="T165" s="15"/>
    </row>
    <row r="166" spans="2:20" s="14" customFormat="1" ht="34.5" customHeight="1">
      <c r="B166" s="136"/>
      <c r="C166" s="137" t="s">
        <v>487</v>
      </c>
      <c r="D166" s="138" t="s">
        <v>488</v>
      </c>
      <c r="E166" s="141">
        <v>20.9</v>
      </c>
      <c r="F166" s="132" t="s">
        <v>50</v>
      </c>
      <c r="G166" s="142"/>
      <c r="H166" s="142"/>
      <c r="I166" s="138"/>
      <c r="J166" s="64"/>
      <c r="K166" s="15"/>
      <c r="L166" s="15"/>
      <c r="M166" s="15"/>
      <c r="N166" s="15"/>
      <c r="O166" s="15"/>
      <c r="P166" s="15"/>
      <c r="Q166" s="15"/>
      <c r="R166" s="15"/>
      <c r="S166" s="15"/>
      <c r="T166" s="54"/>
    </row>
    <row r="167" spans="2:20" s="14" customFormat="1" ht="34.5" customHeight="1">
      <c r="B167" s="136"/>
      <c r="C167" s="137" t="s">
        <v>173</v>
      </c>
      <c r="D167" s="130" t="s">
        <v>171</v>
      </c>
      <c r="E167" s="141">
        <v>90.9</v>
      </c>
      <c r="F167" s="132" t="s">
        <v>50</v>
      </c>
      <c r="G167" s="142"/>
      <c r="H167" s="142"/>
      <c r="I167" s="138"/>
      <c r="J167" s="64"/>
      <c r="K167" s="15"/>
      <c r="L167" s="15"/>
      <c r="M167" s="15"/>
      <c r="N167" s="15"/>
      <c r="O167" s="15"/>
      <c r="P167" s="15"/>
      <c r="Q167" s="15"/>
      <c r="R167" s="15"/>
      <c r="S167" s="15"/>
      <c r="T167" s="15"/>
    </row>
    <row r="168" spans="2:20" s="14" customFormat="1" ht="34.5" customHeight="1">
      <c r="B168" s="136"/>
      <c r="C168" s="137" t="s">
        <v>172</v>
      </c>
      <c r="D168" s="130" t="s">
        <v>171</v>
      </c>
      <c r="E168" s="141">
        <v>59.4</v>
      </c>
      <c r="F168" s="132" t="s">
        <v>50</v>
      </c>
      <c r="G168" s="142"/>
      <c r="H168" s="142"/>
      <c r="I168" s="138"/>
      <c r="J168" s="144"/>
      <c r="K168" s="15"/>
      <c r="L168" s="15"/>
      <c r="M168" s="15"/>
      <c r="N168" s="15"/>
      <c r="O168" s="15"/>
      <c r="P168" s="15"/>
      <c r="Q168" s="15"/>
      <c r="R168" s="15"/>
      <c r="S168" s="15"/>
      <c r="T168" s="15"/>
    </row>
    <row r="169" spans="2:20" s="14" customFormat="1" ht="34.5" customHeight="1">
      <c r="B169" s="136"/>
      <c r="C169" s="137" t="s">
        <v>555</v>
      </c>
      <c r="D169" s="130" t="s">
        <v>176</v>
      </c>
      <c r="E169" s="141">
        <v>12.7</v>
      </c>
      <c r="F169" s="132" t="s">
        <v>50</v>
      </c>
      <c r="G169" s="142"/>
      <c r="H169" s="142"/>
      <c r="I169" s="138"/>
      <c r="J169" s="64"/>
      <c r="K169" s="15"/>
      <c r="L169" s="15"/>
      <c r="M169" s="15"/>
      <c r="N169" s="15"/>
      <c r="O169" s="15"/>
      <c r="P169" s="15"/>
      <c r="Q169" s="15"/>
      <c r="R169" s="15"/>
      <c r="S169" s="15"/>
      <c r="T169" s="15"/>
    </row>
    <row r="170" spans="2:20" s="14" customFormat="1" ht="34.5" customHeight="1">
      <c r="B170" s="136"/>
      <c r="C170" s="137" t="s">
        <v>170</v>
      </c>
      <c r="D170" s="138" t="s">
        <v>486</v>
      </c>
      <c r="E170" s="141">
        <v>13.1</v>
      </c>
      <c r="F170" s="132" t="s">
        <v>96</v>
      </c>
      <c r="G170" s="142"/>
      <c r="H170" s="142"/>
      <c r="I170" s="138"/>
      <c r="J170" s="64"/>
      <c r="K170" s="15"/>
      <c r="L170" s="15"/>
      <c r="M170" s="15"/>
      <c r="N170" s="15"/>
      <c r="O170" s="15"/>
      <c r="P170" s="15"/>
      <c r="Q170" s="15"/>
      <c r="R170" s="15"/>
      <c r="S170" s="15"/>
      <c r="T170" s="54"/>
    </row>
    <row r="171" spans="2:20" s="14" customFormat="1" ht="34.5" customHeight="1">
      <c r="B171" s="136"/>
      <c r="C171" s="137" t="s">
        <v>169</v>
      </c>
      <c r="D171" s="138"/>
      <c r="E171" s="141">
        <v>75.400000000000006</v>
      </c>
      <c r="F171" s="132" t="s">
        <v>96</v>
      </c>
      <c r="G171" s="142"/>
      <c r="H171" s="142"/>
      <c r="I171" s="138"/>
      <c r="J171" s="64"/>
      <c r="K171" s="15"/>
      <c r="L171" s="15"/>
      <c r="M171" s="15"/>
      <c r="N171" s="15"/>
      <c r="O171" s="15"/>
      <c r="P171" s="15"/>
      <c r="Q171" s="15"/>
      <c r="R171" s="15"/>
      <c r="S171" s="15"/>
      <c r="T171" s="15"/>
    </row>
    <row r="172" spans="2:20" s="14" customFormat="1" ht="34.5" customHeight="1">
      <c r="B172" s="136"/>
      <c r="C172" s="137" t="s">
        <v>168</v>
      </c>
      <c r="D172" s="130" t="s">
        <v>167</v>
      </c>
      <c r="E172" s="141">
        <v>0.7</v>
      </c>
      <c r="F172" s="132" t="s">
        <v>50</v>
      </c>
      <c r="G172" s="142"/>
      <c r="H172" s="142"/>
      <c r="I172" s="138"/>
      <c r="J172" s="64"/>
      <c r="K172" s="15"/>
      <c r="L172" s="15"/>
      <c r="M172" s="15"/>
      <c r="N172" s="15"/>
      <c r="O172" s="15"/>
      <c r="P172" s="15"/>
      <c r="Q172" s="15"/>
      <c r="R172" s="15"/>
      <c r="S172" s="15"/>
      <c r="T172" s="15"/>
    </row>
    <row r="173" spans="2:20" s="14" customFormat="1" ht="34.5" customHeight="1">
      <c r="B173" s="136"/>
      <c r="C173" s="137" t="s">
        <v>166</v>
      </c>
      <c r="D173" s="138" t="s">
        <v>485</v>
      </c>
      <c r="E173" s="141">
        <v>27.9</v>
      </c>
      <c r="F173" s="132" t="s">
        <v>96</v>
      </c>
      <c r="G173" s="142"/>
      <c r="H173" s="142"/>
      <c r="I173" s="138"/>
      <c r="J173" s="64"/>
      <c r="K173" s="15"/>
      <c r="L173" s="15"/>
      <c r="M173" s="15"/>
      <c r="N173" s="15"/>
      <c r="O173" s="15"/>
      <c r="P173" s="15"/>
      <c r="Q173" s="15"/>
      <c r="R173" s="15"/>
      <c r="S173" s="15"/>
      <c r="T173" s="54"/>
    </row>
    <row r="174" spans="2:20" s="14" customFormat="1" ht="34.5" customHeight="1">
      <c r="B174" s="136"/>
      <c r="C174" s="137" t="s">
        <v>489</v>
      </c>
      <c r="D174" s="138" t="s">
        <v>490</v>
      </c>
      <c r="E174" s="141">
        <v>159</v>
      </c>
      <c r="F174" s="132" t="s">
        <v>50</v>
      </c>
      <c r="G174" s="142"/>
      <c r="H174" s="142"/>
      <c r="I174" s="138"/>
      <c r="J174" s="64"/>
      <c r="K174" s="15"/>
      <c r="L174" s="15"/>
      <c r="M174" s="15"/>
      <c r="N174" s="15"/>
      <c r="O174" s="15"/>
      <c r="P174" s="15"/>
      <c r="Q174" s="15"/>
      <c r="R174" s="15"/>
      <c r="S174" s="15"/>
      <c r="T174" s="15"/>
    </row>
    <row r="175" spans="2:20" s="14" customFormat="1" ht="34.5" customHeight="1">
      <c r="B175" s="136"/>
      <c r="C175" s="137"/>
      <c r="D175" s="130"/>
      <c r="E175" s="141"/>
      <c r="F175" s="132"/>
      <c r="G175" s="142"/>
      <c r="H175" s="142"/>
      <c r="I175" s="148"/>
      <c r="J175" s="64"/>
      <c r="K175" s="15"/>
      <c r="L175" s="15"/>
      <c r="M175" s="15"/>
      <c r="N175" s="15"/>
      <c r="O175" s="15"/>
      <c r="P175" s="15"/>
      <c r="Q175" s="15"/>
      <c r="R175" s="15"/>
      <c r="S175" s="15"/>
      <c r="T175" s="15"/>
    </row>
    <row r="176" spans="2:20" s="14" customFormat="1" ht="34.5" customHeight="1">
      <c r="B176" s="136"/>
      <c r="C176" s="137"/>
      <c r="D176" s="130"/>
      <c r="E176" s="141"/>
      <c r="F176" s="132"/>
      <c r="G176" s="142"/>
      <c r="H176" s="142"/>
      <c r="I176" s="148"/>
      <c r="J176" s="94"/>
      <c r="K176" s="15"/>
      <c r="L176" s="15"/>
      <c r="M176" s="15"/>
      <c r="N176" s="15"/>
      <c r="O176" s="15"/>
      <c r="P176" s="15"/>
      <c r="Q176" s="15"/>
      <c r="R176" s="15"/>
      <c r="S176" s="15"/>
      <c r="T176" s="15"/>
    </row>
    <row r="177" spans="2:20" s="14" customFormat="1" ht="34.5" customHeight="1">
      <c r="B177" s="136"/>
      <c r="C177" s="137"/>
      <c r="D177" s="138"/>
      <c r="E177" s="141"/>
      <c r="F177" s="132"/>
      <c r="G177" s="142"/>
      <c r="H177" s="142"/>
      <c r="I177" s="138"/>
      <c r="J177" s="64"/>
      <c r="K177" s="15"/>
      <c r="L177" s="15"/>
      <c r="M177" s="15"/>
      <c r="N177" s="15"/>
      <c r="O177" s="15"/>
      <c r="P177" s="15"/>
      <c r="Q177" s="15"/>
      <c r="R177" s="15"/>
      <c r="S177" s="15"/>
      <c r="T177" s="54"/>
    </row>
    <row r="178" spans="2:20" s="14" customFormat="1" ht="34.5" customHeight="1">
      <c r="B178" s="136"/>
      <c r="C178" s="137"/>
      <c r="D178" s="130"/>
      <c r="E178" s="141"/>
      <c r="F178" s="132"/>
      <c r="G178" s="142"/>
      <c r="H178" s="142"/>
      <c r="I178" s="148"/>
      <c r="J178" s="94"/>
      <c r="K178" s="15"/>
      <c r="L178" s="15"/>
      <c r="M178" s="15"/>
      <c r="N178" s="15"/>
      <c r="O178" s="15"/>
      <c r="P178" s="15"/>
      <c r="Q178" s="15"/>
      <c r="R178" s="15"/>
      <c r="S178" s="15"/>
      <c r="T178" s="15"/>
    </row>
    <row r="179" spans="2:20" s="14" customFormat="1" ht="34.5" customHeight="1">
      <c r="B179" s="136"/>
      <c r="C179" s="137"/>
      <c r="D179" s="138"/>
      <c r="E179" s="141"/>
      <c r="F179" s="132"/>
      <c r="G179" s="142"/>
      <c r="H179" s="142"/>
      <c r="I179" s="138"/>
      <c r="J179" s="64"/>
      <c r="K179" s="15"/>
      <c r="L179" s="15"/>
      <c r="M179" s="15"/>
      <c r="N179" s="15"/>
      <c r="O179" s="15"/>
      <c r="P179" s="15"/>
      <c r="Q179" s="15"/>
      <c r="R179" s="15"/>
      <c r="S179" s="15"/>
      <c r="T179" s="54"/>
    </row>
    <row r="180" spans="2:20" s="14" customFormat="1" ht="34.5" customHeight="1">
      <c r="B180" s="136"/>
      <c r="C180" s="137"/>
      <c r="D180" s="130"/>
      <c r="E180" s="141"/>
      <c r="F180" s="132"/>
      <c r="G180" s="142"/>
      <c r="H180" s="142"/>
      <c r="I180" s="143"/>
      <c r="J180" s="144"/>
      <c r="K180" s="15"/>
      <c r="L180" s="15"/>
      <c r="M180" s="15"/>
      <c r="N180" s="15"/>
      <c r="O180" s="15"/>
      <c r="P180" s="15"/>
      <c r="Q180" s="15"/>
      <c r="R180" s="15"/>
      <c r="S180" s="15"/>
      <c r="T180" s="15"/>
    </row>
    <row r="181" spans="2:20" s="14" customFormat="1" ht="34.5" customHeight="1">
      <c r="B181" s="136"/>
      <c r="C181" s="137"/>
      <c r="D181" s="138"/>
      <c r="E181" s="141"/>
      <c r="F181" s="132"/>
      <c r="G181" s="142"/>
      <c r="H181" s="142"/>
      <c r="I181" s="138"/>
      <c r="J181" s="64"/>
      <c r="K181" s="15"/>
      <c r="L181" s="15"/>
      <c r="M181" s="15"/>
      <c r="N181" s="15"/>
      <c r="O181" s="15"/>
      <c r="P181" s="15"/>
      <c r="Q181" s="15"/>
      <c r="R181" s="15"/>
      <c r="S181" s="15"/>
      <c r="T181" s="15"/>
    </row>
    <row r="182" spans="2:20" s="14" customFormat="1" ht="34.5" customHeight="1">
      <c r="B182" s="136"/>
      <c r="C182" s="137"/>
      <c r="D182" s="130"/>
      <c r="E182" s="141"/>
      <c r="F182" s="132"/>
      <c r="G182" s="142"/>
      <c r="H182" s="142"/>
      <c r="I182" s="138"/>
      <c r="J182" s="64"/>
      <c r="K182" s="15"/>
      <c r="L182" s="15"/>
      <c r="M182" s="15"/>
      <c r="N182" s="15"/>
      <c r="O182" s="15"/>
      <c r="P182" s="15"/>
      <c r="Q182" s="15"/>
      <c r="R182" s="15"/>
      <c r="S182" s="15"/>
      <c r="T182" s="15"/>
    </row>
    <row r="183" spans="2:20" s="14" customFormat="1" ht="34.5" customHeight="1">
      <c r="B183" s="136"/>
      <c r="C183" s="128" t="s">
        <v>70</v>
      </c>
      <c r="D183" s="130"/>
      <c r="E183" s="141"/>
      <c r="F183" s="132"/>
      <c r="G183" s="142"/>
      <c r="H183" s="142"/>
      <c r="I183" s="143"/>
      <c r="J183" s="144"/>
      <c r="K183" s="15"/>
      <c r="L183" s="15"/>
      <c r="M183" s="15"/>
      <c r="N183" s="15"/>
      <c r="O183" s="15"/>
      <c r="P183" s="15"/>
      <c r="Q183" s="15"/>
      <c r="R183" s="15"/>
      <c r="S183" s="15"/>
      <c r="T183" s="15"/>
    </row>
    <row r="184" spans="2:20" s="14" customFormat="1" ht="34.5" customHeight="1">
      <c r="B184" s="136">
        <f>B11</f>
        <v>9</v>
      </c>
      <c r="C184" s="137" t="str">
        <f>C11</f>
        <v>仕上ユニット</v>
      </c>
      <c r="D184" s="138"/>
      <c r="E184" s="141"/>
      <c r="F184" s="132"/>
      <c r="G184" s="142"/>
      <c r="H184" s="142"/>
      <c r="I184" s="138"/>
      <c r="J184" s="64"/>
      <c r="K184" s="15"/>
      <c r="L184" s="15"/>
      <c r="M184" s="15"/>
      <c r="N184" s="15"/>
      <c r="O184" s="15"/>
      <c r="P184" s="15"/>
      <c r="Q184" s="15"/>
      <c r="R184" s="15"/>
      <c r="S184" s="15"/>
      <c r="T184" s="54"/>
    </row>
    <row r="185" spans="2:20" s="14" customFormat="1" ht="34.5" customHeight="1">
      <c r="B185" s="136"/>
      <c r="C185" s="137" t="s">
        <v>165</v>
      </c>
      <c r="D185" s="138"/>
      <c r="E185" s="141"/>
      <c r="F185" s="132"/>
      <c r="G185" s="142"/>
      <c r="H185" s="142"/>
      <c r="I185" s="138"/>
      <c r="J185" s="64"/>
      <c r="K185" s="15"/>
      <c r="L185" s="15"/>
      <c r="M185" s="15"/>
      <c r="N185" s="15"/>
      <c r="O185" s="15"/>
      <c r="P185" s="15"/>
      <c r="Q185" s="15"/>
      <c r="R185" s="15"/>
      <c r="S185" s="15"/>
      <c r="T185" s="15"/>
    </row>
    <row r="186" spans="2:20" s="14" customFormat="1" ht="34.5" customHeight="1">
      <c r="B186" s="136"/>
      <c r="C186" s="137" t="s">
        <v>164</v>
      </c>
      <c r="D186" s="130" t="s">
        <v>491</v>
      </c>
      <c r="E186" s="141">
        <v>3</v>
      </c>
      <c r="F186" s="132" t="s">
        <v>153</v>
      </c>
      <c r="G186" s="142"/>
      <c r="H186" s="142"/>
      <c r="I186" s="148"/>
      <c r="J186" s="64"/>
      <c r="K186" s="15"/>
      <c r="L186" s="15"/>
      <c r="M186" s="15"/>
      <c r="N186" s="15"/>
      <c r="O186" s="15"/>
      <c r="P186" s="15"/>
      <c r="Q186" s="15"/>
      <c r="R186" s="15"/>
      <c r="S186" s="15"/>
      <c r="T186" s="15"/>
    </row>
    <row r="187" spans="2:20" s="14" customFormat="1" ht="34.5" customHeight="1">
      <c r="B187" s="136"/>
      <c r="C187" s="128" t="s">
        <v>151</v>
      </c>
      <c r="D187" s="130"/>
      <c r="E187" s="141"/>
      <c r="F187" s="132"/>
      <c r="G187" s="153"/>
      <c r="H187" s="142"/>
      <c r="I187" s="143"/>
      <c r="J187" s="144"/>
      <c r="K187" s="15"/>
      <c r="L187" s="15"/>
      <c r="M187" s="15"/>
      <c r="N187" s="15"/>
      <c r="O187" s="15"/>
      <c r="P187" s="15"/>
      <c r="Q187" s="15"/>
      <c r="R187" s="15"/>
      <c r="S187" s="15"/>
      <c r="T187" s="15"/>
    </row>
    <row r="188" spans="2:20" s="14" customFormat="1" ht="34.5" customHeight="1">
      <c r="B188" s="136"/>
      <c r="C188" s="137"/>
      <c r="D188" s="138"/>
      <c r="E188" s="141"/>
      <c r="F188" s="132"/>
      <c r="G188" s="142"/>
      <c r="H188" s="142"/>
      <c r="I188" s="138"/>
      <c r="J188" s="64"/>
      <c r="K188" s="15"/>
      <c r="L188" s="15"/>
      <c r="M188" s="15"/>
      <c r="N188" s="15"/>
      <c r="O188" s="15"/>
      <c r="P188" s="15"/>
      <c r="Q188" s="15"/>
      <c r="R188" s="15"/>
      <c r="S188" s="15"/>
      <c r="T188" s="54"/>
    </row>
    <row r="189" spans="2:20" s="14" customFormat="1" ht="34.5" customHeight="1">
      <c r="B189" s="136"/>
      <c r="C189" s="137" t="s">
        <v>163</v>
      </c>
      <c r="D189" s="138"/>
      <c r="E189" s="141"/>
      <c r="F189" s="132"/>
      <c r="G189" s="142"/>
      <c r="H189" s="142"/>
      <c r="I189" s="138"/>
      <c r="J189" s="64"/>
      <c r="K189" s="15"/>
      <c r="L189" s="15"/>
      <c r="M189" s="15"/>
      <c r="N189" s="15"/>
      <c r="O189" s="15"/>
      <c r="P189" s="15"/>
      <c r="Q189" s="15"/>
      <c r="R189" s="15"/>
      <c r="S189" s="15"/>
      <c r="T189" s="15"/>
    </row>
    <row r="190" spans="2:20" s="14" customFormat="1" ht="34.5" customHeight="1">
      <c r="B190" s="136"/>
      <c r="C190" s="137" t="s">
        <v>162</v>
      </c>
      <c r="D190" s="130" t="s">
        <v>290</v>
      </c>
      <c r="E190" s="141">
        <v>2</v>
      </c>
      <c r="F190" s="132" t="s">
        <v>153</v>
      </c>
      <c r="G190" s="142"/>
      <c r="H190" s="142"/>
      <c r="I190" s="148"/>
      <c r="J190" s="64"/>
      <c r="K190" s="15"/>
      <c r="L190" s="15"/>
      <c r="M190" s="15"/>
      <c r="N190" s="15"/>
      <c r="O190" s="15"/>
      <c r="P190" s="15"/>
      <c r="Q190" s="15"/>
      <c r="R190" s="15"/>
      <c r="S190" s="15"/>
      <c r="T190" s="15"/>
    </row>
    <row r="191" spans="2:20" s="14" customFormat="1" ht="34.5" customHeight="1">
      <c r="B191" s="136"/>
      <c r="C191" s="137" t="s">
        <v>161</v>
      </c>
      <c r="D191" s="130" t="s">
        <v>492</v>
      </c>
      <c r="E191" s="141">
        <v>1</v>
      </c>
      <c r="F191" s="132" t="s">
        <v>153</v>
      </c>
      <c r="G191" s="142"/>
      <c r="H191" s="142"/>
      <c r="I191" s="148"/>
      <c r="J191" s="64"/>
      <c r="K191" s="15"/>
      <c r="L191" s="15"/>
      <c r="M191" s="15"/>
      <c r="N191" s="15"/>
      <c r="O191" s="15"/>
      <c r="P191" s="15"/>
      <c r="Q191" s="15"/>
      <c r="R191" s="15"/>
      <c r="S191" s="15"/>
      <c r="T191" s="15"/>
    </row>
    <row r="192" spans="2:20" s="14" customFormat="1" ht="34.5" customHeight="1">
      <c r="B192" s="136"/>
      <c r="C192" s="137" t="s">
        <v>160</v>
      </c>
      <c r="D192" s="138" t="s">
        <v>159</v>
      </c>
      <c r="E192" s="141">
        <v>1</v>
      </c>
      <c r="F192" s="132" t="s">
        <v>153</v>
      </c>
      <c r="G192" s="142"/>
      <c r="H192" s="142"/>
      <c r="I192" s="148"/>
      <c r="J192" s="64"/>
      <c r="K192" s="15"/>
      <c r="L192" s="15"/>
      <c r="M192" s="15"/>
      <c r="N192" s="15"/>
      <c r="O192" s="15"/>
      <c r="P192" s="15"/>
      <c r="Q192" s="15"/>
      <c r="R192" s="15"/>
      <c r="S192" s="15"/>
      <c r="T192" s="54"/>
    </row>
    <row r="193" spans="2:20" s="14" customFormat="1" ht="34.5" customHeight="1">
      <c r="B193" s="136"/>
      <c r="C193" s="137" t="s">
        <v>158</v>
      </c>
      <c r="D193" s="138" t="s">
        <v>291</v>
      </c>
      <c r="E193" s="141">
        <v>2</v>
      </c>
      <c r="F193" s="132" t="s">
        <v>94</v>
      </c>
      <c r="G193" s="142"/>
      <c r="H193" s="142"/>
      <c r="I193" s="148"/>
      <c r="J193" s="64"/>
      <c r="K193" s="15"/>
      <c r="L193" s="15"/>
      <c r="M193" s="15"/>
      <c r="N193" s="15"/>
      <c r="O193" s="15"/>
      <c r="P193" s="15"/>
      <c r="Q193" s="15"/>
      <c r="R193" s="15"/>
      <c r="S193" s="15"/>
      <c r="T193" s="15"/>
    </row>
    <row r="194" spans="2:20" s="14" customFormat="1" ht="34.5" customHeight="1">
      <c r="B194" s="136"/>
      <c r="C194" s="137" t="s">
        <v>157</v>
      </c>
      <c r="D194" s="130" t="s">
        <v>274</v>
      </c>
      <c r="E194" s="141">
        <v>24.4</v>
      </c>
      <c r="F194" s="132" t="s">
        <v>50</v>
      </c>
      <c r="G194" s="142"/>
      <c r="H194" s="142"/>
      <c r="I194" s="148"/>
      <c r="J194" s="64"/>
      <c r="K194" s="15"/>
      <c r="L194" s="15"/>
      <c r="M194" s="15"/>
      <c r="N194" s="15"/>
      <c r="O194" s="15"/>
      <c r="P194" s="15"/>
      <c r="Q194" s="15"/>
      <c r="R194" s="15"/>
      <c r="S194" s="15"/>
      <c r="T194" s="15"/>
    </row>
    <row r="195" spans="2:20" s="14" customFormat="1" ht="34.5" customHeight="1">
      <c r="B195" s="136"/>
      <c r="C195" s="128" t="s">
        <v>151</v>
      </c>
      <c r="D195" s="130"/>
      <c r="E195" s="141"/>
      <c r="F195" s="132"/>
      <c r="G195" s="153"/>
      <c r="H195" s="142"/>
      <c r="I195" s="143"/>
      <c r="J195" s="144"/>
      <c r="K195" s="15"/>
      <c r="L195" s="15"/>
      <c r="M195" s="15"/>
      <c r="N195" s="15"/>
      <c r="O195" s="15"/>
      <c r="P195" s="15"/>
      <c r="Q195" s="15"/>
      <c r="R195" s="15"/>
      <c r="S195" s="15"/>
      <c r="T195" s="15"/>
    </row>
    <row r="196" spans="2:20" s="14" customFormat="1" ht="34.5" customHeight="1">
      <c r="B196" s="136"/>
      <c r="C196" s="137"/>
      <c r="D196" s="138"/>
      <c r="E196" s="141"/>
      <c r="F196" s="132"/>
      <c r="G196" s="142"/>
      <c r="H196" s="142"/>
      <c r="I196" s="138"/>
      <c r="J196" s="64"/>
      <c r="K196" s="15"/>
      <c r="L196" s="15"/>
      <c r="M196" s="15"/>
      <c r="N196" s="15"/>
      <c r="O196" s="15"/>
      <c r="P196" s="15"/>
      <c r="Q196" s="15"/>
      <c r="R196" s="15"/>
      <c r="S196" s="15"/>
      <c r="T196" s="54"/>
    </row>
    <row r="197" spans="2:20" s="14" customFormat="1" ht="34.5" customHeight="1">
      <c r="B197" s="136"/>
      <c r="C197" s="137" t="s">
        <v>156</v>
      </c>
      <c r="D197" s="138"/>
      <c r="E197" s="141"/>
      <c r="F197" s="132"/>
      <c r="G197" s="142"/>
      <c r="H197" s="142"/>
      <c r="I197" s="138"/>
      <c r="J197" s="64"/>
      <c r="K197" s="15"/>
      <c r="L197" s="15"/>
      <c r="M197" s="15"/>
      <c r="N197" s="15"/>
      <c r="O197" s="15"/>
      <c r="P197" s="15"/>
      <c r="Q197" s="15"/>
      <c r="R197" s="15"/>
      <c r="S197" s="15"/>
      <c r="T197" s="15"/>
    </row>
    <row r="198" spans="2:20" s="14" customFormat="1" ht="34.5" customHeight="1">
      <c r="B198" s="136"/>
      <c r="C198" s="137" t="s">
        <v>155</v>
      </c>
      <c r="D198" s="130" t="s">
        <v>493</v>
      </c>
      <c r="E198" s="141">
        <v>2</v>
      </c>
      <c r="F198" s="132" t="s">
        <v>153</v>
      </c>
      <c r="G198" s="142"/>
      <c r="H198" s="142"/>
      <c r="I198" s="148"/>
      <c r="J198" s="64"/>
      <c r="K198" s="15"/>
      <c r="L198" s="15"/>
      <c r="M198" s="15"/>
      <c r="N198" s="15"/>
      <c r="O198" s="15"/>
      <c r="P198" s="15"/>
      <c r="Q198" s="15"/>
      <c r="R198" s="15"/>
      <c r="S198" s="15"/>
      <c r="T198" s="15"/>
    </row>
    <row r="199" spans="2:20" s="14" customFormat="1" ht="34.5" customHeight="1">
      <c r="B199" s="136"/>
      <c r="C199" s="137" t="s">
        <v>154</v>
      </c>
      <c r="D199" s="130" t="s">
        <v>494</v>
      </c>
      <c r="E199" s="141">
        <v>5</v>
      </c>
      <c r="F199" s="132" t="s">
        <v>153</v>
      </c>
      <c r="G199" s="142"/>
      <c r="H199" s="142"/>
      <c r="I199" s="148"/>
      <c r="J199" s="97"/>
      <c r="K199" s="15"/>
      <c r="L199" s="15"/>
      <c r="M199" s="15"/>
      <c r="N199" s="15"/>
      <c r="O199" s="15"/>
      <c r="P199" s="15"/>
      <c r="Q199" s="15"/>
      <c r="R199" s="15"/>
      <c r="S199" s="15"/>
      <c r="T199" s="15"/>
    </row>
    <row r="200" spans="2:20" s="14" customFormat="1" ht="34.5" customHeight="1">
      <c r="B200" s="136"/>
      <c r="C200" s="137" t="s">
        <v>152</v>
      </c>
      <c r="D200" s="138"/>
      <c r="E200" s="141">
        <v>1</v>
      </c>
      <c r="F200" s="132" t="s">
        <v>49</v>
      </c>
      <c r="G200" s="142"/>
      <c r="H200" s="142"/>
      <c r="I200" s="148"/>
      <c r="J200" s="64"/>
      <c r="K200" s="15"/>
      <c r="L200" s="15"/>
      <c r="M200" s="15"/>
      <c r="N200" s="15"/>
      <c r="O200" s="15"/>
      <c r="P200" s="15"/>
      <c r="Q200" s="15"/>
      <c r="R200" s="15"/>
      <c r="S200" s="15"/>
      <c r="T200" s="54"/>
    </row>
    <row r="201" spans="2:20" s="14" customFormat="1" ht="34.5" customHeight="1">
      <c r="B201" s="136"/>
      <c r="C201" s="128" t="s">
        <v>151</v>
      </c>
      <c r="D201" s="130"/>
      <c r="E201" s="141"/>
      <c r="F201" s="132"/>
      <c r="G201" s="153"/>
      <c r="H201" s="142"/>
      <c r="I201" s="143"/>
      <c r="J201" s="64"/>
      <c r="K201" s="15"/>
      <c r="L201" s="15"/>
      <c r="M201" s="15"/>
      <c r="N201" s="15"/>
      <c r="O201" s="15"/>
      <c r="P201" s="15"/>
      <c r="Q201" s="15"/>
      <c r="R201" s="15"/>
      <c r="S201" s="15"/>
      <c r="T201" s="15"/>
    </row>
    <row r="202" spans="2:20" s="14" customFormat="1" ht="34.5" customHeight="1">
      <c r="B202" s="136"/>
      <c r="C202" s="137"/>
      <c r="D202" s="130"/>
      <c r="E202" s="141"/>
      <c r="F202" s="132"/>
      <c r="G202" s="142"/>
      <c r="H202" s="142"/>
      <c r="I202" s="138"/>
      <c r="J202" s="64"/>
      <c r="K202" s="15"/>
      <c r="L202" s="15"/>
      <c r="M202" s="15"/>
      <c r="N202" s="15"/>
      <c r="O202" s="15"/>
      <c r="P202" s="15"/>
      <c r="Q202" s="15"/>
      <c r="R202" s="15"/>
      <c r="S202" s="15"/>
      <c r="T202" s="15"/>
    </row>
    <row r="203" spans="2:20" s="14" customFormat="1" ht="34.5" customHeight="1">
      <c r="B203" s="136"/>
      <c r="C203" s="137"/>
      <c r="D203" s="130"/>
      <c r="E203" s="141"/>
      <c r="F203" s="132"/>
      <c r="G203" s="142"/>
      <c r="H203" s="142"/>
      <c r="I203" s="143"/>
      <c r="J203" s="144"/>
      <c r="K203" s="15"/>
      <c r="L203" s="15"/>
      <c r="M203" s="15"/>
      <c r="N203" s="15"/>
      <c r="O203" s="15"/>
      <c r="P203" s="15"/>
      <c r="Q203" s="15"/>
      <c r="R203" s="15"/>
      <c r="S203" s="15"/>
      <c r="T203" s="15"/>
    </row>
    <row r="204" spans="2:20" s="14" customFormat="1" ht="34.5" customHeight="1">
      <c r="B204" s="136"/>
      <c r="C204" s="137"/>
      <c r="D204" s="138"/>
      <c r="E204" s="141"/>
      <c r="F204" s="132"/>
      <c r="G204" s="142"/>
      <c r="H204" s="142"/>
      <c r="I204" s="138"/>
      <c r="J204" s="64"/>
      <c r="K204" s="15"/>
      <c r="L204" s="15"/>
      <c r="M204" s="15"/>
      <c r="N204" s="15"/>
      <c r="O204" s="15"/>
      <c r="P204" s="15"/>
      <c r="Q204" s="15"/>
      <c r="R204" s="15"/>
      <c r="S204" s="15"/>
      <c r="T204" s="54"/>
    </row>
    <row r="205" spans="2:20" s="14" customFormat="1" ht="34.5" customHeight="1">
      <c r="B205" s="136"/>
      <c r="C205" s="137"/>
      <c r="D205" s="138"/>
      <c r="E205" s="141"/>
      <c r="F205" s="132"/>
      <c r="G205" s="142"/>
      <c r="H205" s="142"/>
      <c r="I205" s="138"/>
      <c r="J205" s="64"/>
      <c r="K205" s="15"/>
      <c r="L205" s="15"/>
      <c r="M205" s="15"/>
      <c r="N205" s="15"/>
      <c r="O205" s="15"/>
      <c r="P205" s="15"/>
      <c r="Q205" s="15"/>
      <c r="R205" s="15"/>
      <c r="S205" s="15"/>
      <c r="T205" s="15"/>
    </row>
    <row r="206" spans="2:20" s="14" customFormat="1" ht="34.5" customHeight="1">
      <c r="B206" s="136"/>
      <c r="C206" s="137"/>
      <c r="D206" s="138"/>
      <c r="E206" s="141"/>
      <c r="F206" s="132"/>
      <c r="G206" s="142"/>
      <c r="H206" s="142"/>
      <c r="I206" s="138"/>
      <c r="J206" s="64"/>
      <c r="K206" s="15"/>
      <c r="L206" s="15"/>
      <c r="M206" s="15"/>
      <c r="N206" s="15"/>
      <c r="O206" s="15"/>
      <c r="P206" s="15"/>
      <c r="Q206" s="15"/>
      <c r="R206" s="15"/>
      <c r="S206" s="15"/>
      <c r="T206" s="54"/>
    </row>
    <row r="207" spans="2:20" s="14" customFormat="1" ht="34.5" customHeight="1">
      <c r="B207" s="136"/>
      <c r="C207" s="137"/>
      <c r="D207" s="138"/>
      <c r="E207" s="141"/>
      <c r="F207" s="132"/>
      <c r="G207" s="142"/>
      <c r="H207" s="142"/>
      <c r="I207" s="138"/>
      <c r="J207" s="64"/>
      <c r="K207" s="15"/>
      <c r="L207" s="15"/>
      <c r="M207" s="15"/>
      <c r="N207" s="15"/>
      <c r="O207" s="15"/>
      <c r="P207" s="15"/>
      <c r="Q207" s="15"/>
      <c r="R207" s="15"/>
      <c r="S207" s="15"/>
      <c r="T207" s="15"/>
    </row>
    <row r="208" spans="2:20" s="14" customFormat="1" ht="34.5" customHeight="1">
      <c r="B208" s="136"/>
      <c r="C208" s="137"/>
      <c r="D208" s="138"/>
      <c r="E208" s="141"/>
      <c r="F208" s="132"/>
      <c r="G208" s="142"/>
      <c r="H208" s="142"/>
      <c r="I208" s="138"/>
      <c r="J208" s="64"/>
      <c r="K208" s="15"/>
      <c r="L208" s="15"/>
      <c r="M208" s="15"/>
      <c r="N208" s="15"/>
      <c r="O208" s="15"/>
      <c r="P208" s="15"/>
      <c r="Q208" s="15"/>
      <c r="R208" s="15"/>
      <c r="S208" s="15"/>
      <c r="T208" s="54"/>
    </row>
    <row r="209" spans="2:20" s="14" customFormat="1" ht="34.5" customHeight="1">
      <c r="B209" s="136"/>
      <c r="C209" s="128" t="s">
        <v>256</v>
      </c>
      <c r="D209" s="138"/>
      <c r="E209" s="141"/>
      <c r="F209" s="132"/>
      <c r="G209" s="142"/>
      <c r="H209" s="142"/>
      <c r="I209" s="138"/>
      <c r="J209" s="64"/>
      <c r="K209" s="15"/>
      <c r="L209" s="15"/>
      <c r="M209" s="15"/>
      <c r="N209" s="15"/>
      <c r="O209" s="15"/>
      <c r="P209" s="15"/>
      <c r="Q209" s="15"/>
      <c r="R209" s="15"/>
      <c r="S209" s="15"/>
      <c r="T209" s="54"/>
    </row>
  </sheetData>
  <mergeCells count="13">
    <mergeCell ref="I142:J142"/>
    <mergeCell ref="I93:J93"/>
    <mergeCell ref="I126:J126"/>
    <mergeCell ref="I130:J130"/>
    <mergeCell ref="I24:J24"/>
    <mergeCell ref="I81:J81"/>
    <mergeCell ref="I27:J27"/>
    <mergeCell ref="I87:J87"/>
    <mergeCell ref="I1:J1"/>
    <mergeCell ref="I6:J6"/>
    <mergeCell ref="I10:J10"/>
    <mergeCell ref="I14:J14"/>
    <mergeCell ref="I28:J28"/>
  </mergeCells>
  <phoneticPr fontId="3"/>
  <printOptions horizontalCentered="1" verticalCentered="1"/>
  <pageMargins left="0.6692913385826772" right="0.59055118110236227" top="1.1023622047244095" bottom="0.9055118110236221" header="0.74803149606299213" footer="0.59055118110236227"/>
  <pageSetup paperSize="9" scale="92" firstPageNumber="27" fitToHeight="0" orientation="landscape" useFirstPageNumber="1" r:id="rId1"/>
  <headerFooter alignWithMargins="0">
    <oddHeader>&amp;L&amp;"ＭＳ 明朝,標準"（工事内訳書）</oddHeader>
    <oddFooter>&amp;L&amp;"ＭＳ 明朝,標準"&amp;12（NO.&amp;P）</oddFooter>
  </headerFooter>
  <rowBreaks count="15" manualBreakCount="15">
    <brk id="14" min="1" max="9" man="1"/>
    <brk id="27" min="1" max="9" man="1"/>
    <brk id="40" min="1" max="9" man="1"/>
    <brk id="53" min="1" max="9" man="1"/>
    <brk id="66" min="1" max="9" man="1"/>
    <brk id="79" min="1" max="9" man="1"/>
    <brk id="92" min="1" max="9" man="1"/>
    <brk id="105" min="1" max="9" man="1"/>
    <brk id="118" min="1" max="9" man="1"/>
    <brk id="131" min="1" max="9" man="1"/>
    <brk id="144" min="1" max="9" man="1"/>
    <brk id="157" min="1" max="9" man="1"/>
    <brk id="170" min="1" max="9" man="1"/>
    <brk id="183" min="1" max="9" man="1"/>
    <brk id="196" min="1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Z79"/>
  <sheetViews>
    <sheetView showZeros="0" view="pageBreakPreview" topLeftCell="A67" zoomScaleNormal="85" zoomScaleSheetLayoutView="100" workbookViewId="0">
      <selection activeCell="J68" sqref="J68"/>
    </sheetView>
  </sheetViews>
  <sheetFormatPr defaultColWidth="9" defaultRowHeight="35.1" customHeight="1"/>
  <cols>
    <col min="1" max="1" width="3.875" style="15" customWidth="1"/>
    <col min="2" max="2" width="10.25" style="105" customWidth="1"/>
    <col min="3" max="3" width="22.125" style="32" customWidth="1"/>
    <col min="4" max="4" width="27.875" style="15" customWidth="1"/>
    <col min="5" max="5" width="11.25" style="15" customWidth="1"/>
    <col min="6" max="6" width="5" style="105" customWidth="1"/>
    <col min="7" max="7" width="16" style="60" customWidth="1"/>
    <col min="8" max="8" width="18.625" style="60" customWidth="1"/>
    <col min="9" max="9" width="11.25" style="15" customWidth="1"/>
    <col min="10" max="10" width="11.25" style="65" customWidth="1"/>
    <col min="11" max="11" width="12" style="15" customWidth="1"/>
    <col min="12" max="13" width="10.75" style="15" customWidth="1"/>
    <col min="14" max="14" width="16.25" style="15" customWidth="1"/>
    <col min="15" max="15" width="4.25" style="15" customWidth="1"/>
    <col min="16" max="16" width="4.875" style="15" customWidth="1"/>
    <col min="17" max="17" width="3.375" style="15" customWidth="1"/>
    <col min="18" max="18" width="11.875" style="15" customWidth="1"/>
    <col min="19" max="19" width="4" style="15" customWidth="1"/>
    <col min="20" max="20" width="15.375" style="15" customWidth="1"/>
    <col min="21" max="21" width="10.25" style="15" customWidth="1"/>
    <col min="22" max="16384" width="9" style="15"/>
  </cols>
  <sheetData>
    <row r="1" spans="2:26" ht="35.1" customHeight="1">
      <c r="B1" s="3" t="s">
        <v>13</v>
      </c>
      <c r="C1" s="30" t="s">
        <v>14</v>
      </c>
      <c r="D1" s="3" t="s">
        <v>15</v>
      </c>
      <c r="E1" s="3" t="s">
        <v>9</v>
      </c>
      <c r="F1" s="3" t="s">
        <v>16</v>
      </c>
      <c r="G1" s="59" t="s">
        <v>17</v>
      </c>
      <c r="H1" s="59" t="s">
        <v>18</v>
      </c>
      <c r="I1" s="262" t="s">
        <v>19</v>
      </c>
      <c r="J1" s="263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2:26" s="14" customFormat="1" ht="34.5" customHeight="1">
      <c r="B2" s="136" t="str">
        <f>'科目別内訳　A'!B4</f>
        <v>Ａ－２</v>
      </c>
      <c r="C2" s="137" t="str">
        <f>'科目別内訳　A'!C4</f>
        <v>解体工事</v>
      </c>
      <c r="D2" s="147"/>
      <c r="E2" s="141"/>
      <c r="F2" s="132"/>
      <c r="G2" s="142"/>
      <c r="H2" s="142"/>
      <c r="I2" s="147"/>
      <c r="J2" s="64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2:26" s="14" customFormat="1" ht="34.5" customHeight="1">
      <c r="B3" s="136">
        <v>1</v>
      </c>
      <c r="C3" s="137" t="s">
        <v>63</v>
      </c>
      <c r="D3" s="130"/>
      <c r="E3" s="141">
        <v>1</v>
      </c>
      <c r="F3" s="132" t="s">
        <v>49</v>
      </c>
      <c r="G3" s="142"/>
      <c r="H3" s="142"/>
      <c r="I3" s="147"/>
      <c r="J3" s="64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2:26" s="14" customFormat="1" ht="34.5" customHeight="1">
      <c r="B4" s="136"/>
      <c r="C4" s="137"/>
      <c r="D4" s="130"/>
      <c r="E4" s="141"/>
      <c r="F4" s="132"/>
      <c r="G4" s="142"/>
      <c r="H4" s="142"/>
      <c r="I4" s="145"/>
      <c r="J4" s="146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2:26" s="14" customFormat="1" ht="34.5" customHeight="1">
      <c r="B5" s="136"/>
      <c r="C5" s="137"/>
      <c r="D5" s="147"/>
      <c r="E5" s="141"/>
      <c r="F5" s="132"/>
      <c r="G5" s="142"/>
      <c r="H5" s="142"/>
      <c r="I5" s="147"/>
      <c r="J5" s="64"/>
      <c r="K5" s="15"/>
      <c r="L5" s="15"/>
      <c r="M5" s="15"/>
      <c r="N5" s="15"/>
      <c r="O5" s="15"/>
      <c r="P5" s="15"/>
      <c r="Q5" s="15"/>
      <c r="R5" s="15"/>
      <c r="S5" s="15"/>
      <c r="T5" s="54"/>
    </row>
    <row r="6" spans="2:26" s="14" customFormat="1" ht="34.5" customHeight="1">
      <c r="B6" s="136"/>
      <c r="C6" s="137"/>
      <c r="D6" s="147"/>
      <c r="E6" s="141"/>
      <c r="F6" s="132"/>
      <c r="G6" s="142"/>
      <c r="H6" s="142"/>
      <c r="I6" s="147"/>
      <c r="J6" s="64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2:26" s="14" customFormat="1" ht="34.5" customHeight="1">
      <c r="B7" s="136"/>
      <c r="C7" s="137"/>
      <c r="D7" s="130"/>
      <c r="E7" s="141"/>
      <c r="F7" s="132"/>
      <c r="G7" s="142"/>
      <c r="H7" s="142"/>
      <c r="I7" s="147"/>
      <c r="J7" s="64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2:26" s="14" customFormat="1" ht="34.5" customHeight="1">
      <c r="B8" s="136"/>
      <c r="C8" s="137"/>
      <c r="D8" s="130"/>
      <c r="E8" s="141"/>
      <c r="F8" s="132"/>
      <c r="G8" s="142"/>
      <c r="H8" s="142"/>
      <c r="I8" s="145"/>
      <c r="J8" s="146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2:26" s="14" customFormat="1" ht="34.5" customHeight="1">
      <c r="B9" s="136"/>
      <c r="C9" s="137"/>
      <c r="D9" s="147"/>
      <c r="E9" s="141"/>
      <c r="F9" s="132"/>
      <c r="G9" s="142"/>
      <c r="H9" s="142"/>
      <c r="I9" s="147"/>
      <c r="J9" s="64"/>
      <c r="K9" s="15"/>
      <c r="L9" s="15"/>
      <c r="M9" s="15"/>
      <c r="N9" s="15"/>
      <c r="O9" s="15"/>
      <c r="P9" s="15"/>
      <c r="Q9" s="15"/>
      <c r="R9" s="15"/>
      <c r="S9" s="15"/>
      <c r="T9" s="54"/>
    </row>
    <row r="10" spans="2:26" s="14" customFormat="1" ht="34.5" customHeight="1">
      <c r="B10" s="136"/>
      <c r="C10" s="137"/>
      <c r="D10" s="147"/>
      <c r="E10" s="141"/>
      <c r="F10" s="132"/>
      <c r="G10" s="142"/>
      <c r="H10" s="142"/>
      <c r="I10" s="147"/>
      <c r="J10" s="64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2:26" s="14" customFormat="1" ht="34.5" customHeight="1">
      <c r="B11" s="136"/>
      <c r="C11" s="137"/>
      <c r="D11" s="130"/>
      <c r="E11" s="141"/>
      <c r="F11" s="132"/>
      <c r="G11" s="142"/>
      <c r="H11" s="142"/>
      <c r="I11" s="147"/>
      <c r="J11" s="64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2:26" s="14" customFormat="1" ht="34.5" customHeight="1">
      <c r="B12" s="136"/>
      <c r="C12" s="137"/>
      <c r="D12" s="130"/>
      <c r="E12" s="141"/>
      <c r="F12" s="132"/>
      <c r="G12" s="142"/>
      <c r="H12" s="142"/>
      <c r="I12" s="145"/>
      <c r="J12" s="146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2:26" s="14" customFormat="1" ht="34.5" customHeight="1">
      <c r="B13" s="136"/>
      <c r="C13" s="137"/>
      <c r="D13" s="147"/>
      <c r="E13" s="141"/>
      <c r="F13" s="132"/>
      <c r="G13" s="142"/>
      <c r="H13" s="142"/>
      <c r="I13" s="147"/>
      <c r="J13" s="64"/>
      <c r="K13" s="15"/>
      <c r="L13" s="15"/>
      <c r="M13" s="15"/>
      <c r="N13" s="15"/>
      <c r="O13" s="15"/>
      <c r="P13" s="15"/>
      <c r="Q13" s="15"/>
      <c r="R13" s="15"/>
      <c r="S13" s="15"/>
      <c r="T13" s="54"/>
    </row>
    <row r="14" spans="2:26" s="14" customFormat="1" ht="34.5" customHeight="1">
      <c r="B14" s="136"/>
      <c r="C14" s="128" t="s">
        <v>47</v>
      </c>
      <c r="D14" s="147"/>
      <c r="E14" s="141"/>
      <c r="F14" s="132"/>
      <c r="G14" s="142"/>
      <c r="H14" s="142"/>
      <c r="I14" s="147"/>
      <c r="J14" s="64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2:26" s="14" customFormat="1" ht="34.5" customHeight="1">
      <c r="B15" s="136">
        <f t="shared" ref="B15:C15" si="0">B3</f>
        <v>1</v>
      </c>
      <c r="C15" s="137" t="str">
        <f t="shared" si="0"/>
        <v>撤去</v>
      </c>
      <c r="D15" s="130"/>
      <c r="E15" s="141"/>
      <c r="F15" s="132"/>
      <c r="G15" s="142"/>
      <c r="H15" s="142"/>
      <c r="I15" s="147"/>
      <c r="J15" s="64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2:26" s="14" customFormat="1" ht="34.5" customHeight="1">
      <c r="B16" s="136"/>
      <c r="C16" s="137" t="s">
        <v>150</v>
      </c>
      <c r="D16" s="130" t="s">
        <v>495</v>
      </c>
      <c r="E16" s="141">
        <v>4.0999999999999996</v>
      </c>
      <c r="F16" s="132" t="s">
        <v>96</v>
      </c>
      <c r="G16" s="142"/>
      <c r="H16" s="142"/>
      <c r="I16" s="147"/>
      <c r="J16" s="97"/>
      <c r="K16" s="95"/>
      <c r="L16" s="15"/>
      <c r="M16" s="15"/>
      <c r="N16" s="15"/>
      <c r="O16" s="15"/>
      <c r="P16" s="15"/>
      <c r="Q16" s="15"/>
      <c r="R16" s="15"/>
      <c r="S16" s="15"/>
      <c r="T16" s="15"/>
    </row>
    <row r="17" spans="2:20" s="14" customFormat="1" ht="34.5" customHeight="1">
      <c r="B17" s="136"/>
      <c r="C17" s="137" t="s">
        <v>559</v>
      </c>
      <c r="D17" s="130" t="s">
        <v>495</v>
      </c>
      <c r="E17" s="141">
        <v>12.5</v>
      </c>
      <c r="F17" s="132" t="s">
        <v>96</v>
      </c>
      <c r="G17" s="142"/>
      <c r="H17" s="142"/>
      <c r="I17" s="147"/>
      <c r="J17" s="97"/>
      <c r="K17" s="95"/>
      <c r="L17" s="15"/>
      <c r="M17" s="15"/>
      <c r="N17" s="15"/>
      <c r="O17" s="15"/>
      <c r="P17" s="15"/>
      <c r="Q17" s="15"/>
      <c r="R17" s="15"/>
      <c r="S17" s="15"/>
      <c r="T17" s="15"/>
    </row>
    <row r="18" spans="2:20" s="14" customFormat="1" ht="34.5" customHeight="1">
      <c r="B18" s="136"/>
      <c r="C18" s="137" t="s">
        <v>149</v>
      </c>
      <c r="D18" s="147" t="s">
        <v>106</v>
      </c>
      <c r="E18" s="141">
        <v>0.2</v>
      </c>
      <c r="F18" s="132" t="s">
        <v>52</v>
      </c>
      <c r="G18" s="142"/>
      <c r="H18" s="142"/>
      <c r="I18" s="148"/>
      <c r="J18" s="92"/>
      <c r="K18" s="95"/>
      <c r="L18" s="15"/>
      <c r="M18" s="15"/>
      <c r="N18" s="15"/>
      <c r="O18" s="15"/>
      <c r="P18" s="15"/>
      <c r="Q18" s="15"/>
      <c r="R18" s="15"/>
      <c r="S18" s="15"/>
      <c r="T18" s="54"/>
    </row>
    <row r="19" spans="2:20" s="14" customFormat="1" ht="34.5" customHeight="1">
      <c r="B19" s="136"/>
      <c r="C19" s="137" t="s">
        <v>148</v>
      </c>
      <c r="D19" s="147" t="s">
        <v>147</v>
      </c>
      <c r="E19" s="141">
        <v>61.4</v>
      </c>
      <c r="F19" s="132" t="s">
        <v>50</v>
      </c>
      <c r="G19" s="142"/>
      <c r="H19" s="142"/>
      <c r="I19" s="147"/>
      <c r="J19" s="92"/>
      <c r="K19" s="95"/>
      <c r="L19" s="15"/>
      <c r="M19" s="15"/>
      <c r="N19" s="15"/>
      <c r="O19" s="15"/>
      <c r="P19" s="15"/>
      <c r="Q19" s="15"/>
      <c r="R19" s="15"/>
      <c r="S19" s="15"/>
      <c r="T19" s="15"/>
    </row>
    <row r="20" spans="2:20" s="14" customFormat="1" ht="34.5" customHeight="1">
      <c r="B20" s="136"/>
      <c r="C20" s="137" t="s">
        <v>146</v>
      </c>
      <c r="D20" s="130" t="s">
        <v>257</v>
      </c>
      <c r="E20" s="141">
        <v>22.6</v>
      </c>
      <c r="F20" s="132" t="s">
        <v>50</v>
      </c>
      <c r="G20" s="142"/>
      <c r="H20" s="142"/>
      <c r="I20" s="147"/>
      <c r="J20" s="92"/>
      <c r="K20" s="95"/>
      <c r="L20" s="15"/>
      <c r="M20" s="15"/>
      <c r="N20" s="15"/>
      <c r="O20" s="15"/>
      <c r="P20" s="15"/>
      <c r="Q20" s="15"/>
      <c r="R20" s="15"/>
      <c r="S20" s="15"/>
      <c r="T20" s="15"/>
    </row>
    <row r="21" spans="2:20" s="14" customFormat="1" ht="34.5" customHeight="1">
      <c r="B21" s="136"/>
      <c r="C21" s="137" t="s">
        <v>145</v>
      </c>
      <c r="D21" s="130" t="s">
        <v>106</v>
      </c>
      <c r="E21" s="141">
        <v>55.6</v>
      </c>
      <c r="F21" s="132" t="s">
        <v>50</v>
      </c>
      <c r="G21" s="142"/>
      <c r="H21" s="142"/>
      <c r="I21" s="147"/>
      <c r="J21" s="97"/>
      <c r="K21" s="95"/>
      <c r="L21" s="15"/>
      <c r="M21" s="15"/>
      <c r="N21" s="15"/>
      <c r="O21" s="15"/>
      <c r="P21" s="15"/>
      <c r="Q21" s="15"/>
      <c r="R21" s="15"/>
      <c r="S21" s="15"/>
      <c r="T21" s="15"/>
    </row>
    <row r="22" spans="2:20" s="14" customFormat="1" ht="34.5" customHeight="1">
      <c r="B22" s="136"/>
      <c r="C22" s="137" t="s">
        <v>496</v>
      </c>
      <c r="D22" s="147" t="s">
        <v>106</v>
      </c>
      <c r="E22" s="154">
        <v>6.1</v>
      </c>
      <c r="F22" s="132" t="s">
        <v>50</v>
      </c>
      <c r="G22" s="142"/>
      <c r="H22" s="142"/>
      <c r="I22" s="147"/>
      <c r="J22" s="92"/>
      <c r="K22" s="95"/>
      <c r="L22" s="15"/>
      <c r="M22" s="15"/>
      <c r="N22" s="15"/>
      <c r="O22" s="15"/>
      <c r="P22" s="15"/>
      <c r="Q22" s="15"/>
      <c r="R22" s="15"/>
      <c r="S22" s="15"/>
      <c r="T22" s="54"/>
    </row>
    <row r="23" spans="2:20" s="14" customFormat="1" ht="34.5" customHeight="1">
      <c r="B23" s="136"/>
      <c r="C23" s="137" t="s">
        <v>136</v>
      </c>
      <c r="D23" s="147" t="s">
        <v>497</v>
      </c>
      <c r="E23" s="154">
        <v>11.4</v>
      </c>
      <c r="F23" s="132" t="s">
        <v>50</v>
      </c>
      <c r="G23" s="142"/>
      <c r="H23" s="142"/>
      <c r="I23" s="147"/>
      <c r="J23" s="92"/>
      <c r="K23" s="95"/>
      <c r="L23" s="15"/>
      <c r="M23" s="15"/>
      <c r="N23" s="15"/>
      <c r="O23" s="15"/>
      <c r="P23" s="15"/>
      <c r="Q23" s="15"/>
      <c r="R23" s="15"/>
      <c r="S23" s="15"/>
      <c r="T23" s="15"/>
    </row>
    <row r="24" spans="2:20" s="14" customFormat="1" ht="34.5" customHeight="1">
      <c r="B24" s="136"/>
      <c r="C24" s="137" t="s">
        <v>498</v>
      </c>
      <c r="D24" s="130" t="s">
        <v>541</v>
      </c>
      <c r="E24" s="141">
        <v>1.2</v>
      </c>
      <c r="F24" s="132" t="s">
        <v>50</v>
      </c>
      <c r="G24" s="142"/>
      <c r="H24" s="142"/>
      <c r="I24" s="148"/>
      <c r="J24" s="92"/>
      <c r="K24" s="95"/>
      <c r="L24" s="15"/>
      <c r="M24" s="15"/>
      <c r="N24" s="15"/>
      <c r="O24" s="15"/>
      <c r="P24" s="15"/>
      <c r="Q24" s="15"/>
      <c r="R24" s="15"/>
      <c r="S24" s="15"/>
      <c r="T24" s="15"/>
    </row>
    <row r="25" spans="2:20" s="14" customFormat="1" ht="34.5" customHeight="1">
      <c r="B25" s="136"/>
      <c r="C25" s="137" t="s">
        <v>144</v>
      </c>
      <c r="D25" s="130" t="s">
        <v>143</v>
      </c>
      <c r="E25" s="155">
        <v>67</v>
      </c>
      <c r="F25" s="132" t="s">
        <v>96</v>
      </c>
      <c r="G25" s="142"/>
      <c r="H25" s="142"/>
      <c r="I25" s="147"/>
      <c r="J25" s="97"/>
      <c r="K25" s="95"/>
      <c r="L25" s="15"/>
      <c r="M25" s="15"/>
      <c r="N25" s="15"/>
      <c r="O25" s="15"/>
      <c r="P25" s="15"/>
      <c r="Q25" s="15"/>
      <c r="R25" s="15"/>
      <c r="S25" s="15"/>
      <c r="T25" s="15"/>
    </row>
    <row r="26" spans="2:20" s="14" customFormat="1" ht="34.5" customHeight="1">
      <c r="B26" s="136"/>
      <c r="C26" s="137" t="s">
        <v>142</v>
      </c>
      <c r="D26" s="147" t="s">
        <v>141</v>
      </c>
      <c r="E26" s="141">
        <v>5.4</v>
      </c>
      <c r="F26" s="132" t="s">
        <v>96</v>
      </c>
      <c r="G26" s="142"/>
      <c r="H26" s="142"/>
      <c r="I26" s="148"/>
      <c r="J26" s="92"/>
      <c r="K26" s="95"/>
      <c r="L26" s="15"/>
      <c r="M26" s="15"/>
      <c r="N26" s="15"/>
      <c r="O26" s="15"/>
      <c r="P26" s="15"/>
      <c r="Q26" s="15"/>
      <c r="R26" s="15"/>
      <c r="S26" s="15"/>
      <c r="T26" s="54"/>
    </row>
    <row r="27" spans="2:20" s="14" customFormat="1" ht="34.5" customHeight="1">
      <c r="B27" s="136"/>
      <c r="C27" s="137" t="s">
        <v>140</v>
      </c>
      <c r="D27" s="147" t="s">
        <v>499</v>
      </c>
      <c r="E27" s="141">
        <v>13.5</v>
      </c>
      <c r="F27" s="132" t="s">
        <v>96</v>
      </c>
      <c r="G27" s="142"/>
      <c r="H27" s="142"/>
      <c r="I27" s="147"/>
      <c r="J27" s="92"/>
      <c r="K27" s="95"/>
      <c r="L27" s="15"/>
      <c r="M27" s="15"/>
      <c r="N27" s="15"/>
      <c r="O27" s="15"/>
      <c r="P27" s="15"/>
      <c r="Q27" s="15"/>
      <c r="R27" s="15"/>
      <c r="S27" s="15"/>
      <c r="T27" s="15"/>
    </row>
    <row r="28" spans="2:20" s="14" customFormat="1" ht="34.5" customHeight="1">
      <c r="B28" s="136"/>
      <c r="C28" s="137" t="s">
        <v>558</v>
      </c>
      <c r="D28" s="147" t="s">
        <v>499</v>
      </c>
      <c r="E28" s="141">
        <v>19.5</v>
      </c>
      <c r="F28" s="132" t="s">
        <v>96</v>
      </c>
      <c r="G28" s="142"/>
      <c r="H28" s="142"/>
      <c r="I28" s="147"/>
      <c r="J28" s="92"/>
      <c r="K28" s="95"/>
      <c r="L28" s="15"/>
      <c r="M28" s="15"/>
      <c r="N28" s="15"/>
      <c r="O28" s="15"/>
      <c r="P28" s="15"/>
      <c r="Q28" s="15"/>
      <c r="R28" s="15"/>
      <c r="S28" s="15"/>
      <c r="T28" s="15"/>
    </row>
    <row r="29" spans="2:20" s="14" customFormat="1" ht="34.5" customHeight="1">
      <c r="B29" s="136"/>
      <c r="C29" s="137" t="s">
        <v>139</v>
      </c>
      <c r="D29" s="130" t="s">
        <v>531</v>
      </c>
      <c r="E29" s="154">
        <v>1</v>
      </c>
      <c r="F29" s="132" t="s">
        <v>530</v>
      </c>
      <c r="G29" s="142"/>
      <c r="H29" s="142"/>
      <c r="I29" s="147"/>
      <c r="J29" s="92"/>
      <c r="K29" s="95"/>
      <c r="L29" s="15"/>
      <c r="M29" s="15"/>
      <c r="N29" s="15"/>
      <c r="O29" s="15"/>
      <c r="P29" s="15"/>
      <c r="Q29" s="15"/>
      <c r="R29" s="15"/>
      <c r="S29" s="15"/>
      <c r="T29" s="15"/>
    </row>
    <row r="30" spans="2:20" s="14" customFormat="1" ht="34.5" customHeight="1">
      <c r="B30" s="136"/>
      <c r="C30" s="137" t="s">
        <v>138</v>
      </c>
      <c r="D30" s="130" t="s">
        <v>137</v>
      </c>
      <c r="E30" s="141">
        <v>23.7</v>
      </c>
      <c r="F30" s="132" t="s">
        <v>500</v>
      </c>
      <c r="G30" s="142"/>
      <c r="H30" s="142"/>
      <c r="I30" s="147"/>
      <c r="J30" s="97"/>
      <c r="K30" s="95"/>
      <c r="L30" s="15"/>
      <c r="M30" s="15"/>
      <c r="N30" s="15"/>
      <c r="O30" s="15"/>
      <c r="P30" s="15"/>
      <c r="Q30" s="15"/>
      <c r="R30" s="15"/>
      <c r="S30" s="15"/>
      <c r="T30" s="15"/>
    </row>
    <row r="31" spans="2:20" s="14" customFormat="1" ht="34.5" customHeight="1">
      <c r="B31" s="136"/>
      <c r="C31" s="137" t="s">
        <v>136</v>
      </c>
      <c r="D31" s="147" t="s">
        <v>135</v>
      </c>
      <c r="E31" s="155">
        <v>59.1</v>
      </c>
      <c r="F31" s="132" t="s">
        <v>50</v>
      </c>
      <c r="G31" s="142"/>
      <c r="H31" s="142"/>
      <c r="I31" s="147"/>
      <c r="J31" s="92"/>
      <c r="K31" s="95"/>
      <c r="L31" s="15"/>
      <c r="M31" s="15"/>
      <c r="N31" s="15"/>
      <c r="O31" s="15"/>
      <c r="P31" s="15"/>
      <c r="Q31" s="15"/>
      <c r="R31" s="15"/>
      <c r="S31" s="15"/>
      <c r="T31" s="54"/>
    </row>
    <row r="32" spans="2:20" s="14" customFormat="1" ht="34.5" customHeight="1">
      <c r="B32" s="136"/>
      <c r="C32" s="137" t="s">
        <v>134</v>
      </c>
      <c r="D32" s="147" t="s">
        <v>106</v>
      </c>
      <c r="E32" s="141">
        <v>53.9</v>
      </c>
      <c r="F32" s="132" t="s">
        <v>50</v>
      </c>
      <c r="G32" s="142"/>
      <c r="H32" s="142"/>
      <c r="I32" s="147"/>
      <c r="J32" s="92"/>
      <c r="K32" s="95"/>
      <c r="L32" s="15"/>
      <c r="M32" s="15"/>
      <c r="N32" s="15"/>
      <c r="O32" s="15"/>
      <c r="P32" s="15"/>
      <c r="Q32" s="15"/>
      <c r="R32" s="15"/>
      <c r="S32" s="15"/>
      <c r="T32" s="15"/>
    </row>
    <row r="33" spans="2:20" s="14" customFormat="1" ht="34.5" customHeight="1">
      <c r="B33" s="136"/>
      <c r="C33" s="137" t="s">
        <v>501</v>
      </c>
      <c r="D33" s="130" t="s">
        <v>106</v>
      </c>
      <c r="E33" s="141">
        <v>18.3</v>
      </c>
      <c r="F33" s="132" t="s">
        <v>50</v>
      </c>
      <c r="G33" s="142"/>
      <c r="H33" s="142"/>
      <c r="I33" s="148"/>
      <c r="J33" s="92"/>
      <c r="K33" s="95"/>
      <c r="L33" s="15"/>
      <c r="M33" s="15"/>
      <c r="N33" s="15"/>
      <c r="O33" s="15"/>
      <c r="P33" s="15"/>
      <c r="Q33" s="15"/>
      <c r="R33" s="15"/>
      <c r="S33" s="15"/>
      <c r="T33" s="15"/>
    </row>
    <row r="34" spans="2:20" s="14" customFormat="1" ht="34.5" customHeight="1">
      <c r="B34" s="136"/>
      <c r="C34" s="137" t="s">
        <v>133</v>
      </c>
      <c r="D34" s="130" t="s">
        <v>132</v>
      </c>
      <c r="E34" s="141">
        <v>27.7</v>
      </c>
      <c r="F34" s="132" t="s">
        <v>50</v>
      </c>
      <c r="G34" s="142"/>
      <c r="H34" s="142"/>
      <c r="I34" s="147"/>
      <c r="J34" s="97"/>
      <c r="K34" s="95"/>
      <c r="L34" s="15"/>
      <c r="M34" s="15"/>
      <c r="N34" s="15"/>
      <c r="O34" s="15"/>
      <c r="P34" s="15"/>
      <c r="Q34" s="15"/>
      <c r="R34" s="15"/>
      <c r="S34" s="15"/>
      <c r="T34" s="15"/>
    </row>
    <row r="35" spans="2:20" s="14" customFormat="1" ht="34.5" customHeight="1">
      <c r="B35" s="136"/>
      <c r="C35" s="137" t="s">
        <v>131</v>
      </c>
      <c r="D35" s="147" t="s">
        <v>130</v>
      </c>
      <c r="E35" s="141">
        <v>128</v>
      </c>
      <c r="F35" s="132" t="s">
        <v>50</v>
      </c>
      <c r="G35" s="142"/>
      <c r="H35" s="142"/>
      <c r="I35" s="147"/>
      <c r="J35" s="92"/>
      <c r="K35" s="95"/>
      <c r="L35" s="15"/>
      <c r="M35" s="15"/>
      <c r="N35" s="15"/>
      <c r="O35" s="15"/>
      <c r="P35" s="15"/>
      <c r="Q35" s="15"/>
      <c r="R35" s="15"/>
      <c r="S35" s="15"/>
      <c r="T35" s="54"/>
    </row>
    <row r="36" spans="2:20" s="14" customFormat="1" ht="34.5" customHeight="1">
      <c r="B36" s="136"/>
      <c r="C36" s="137" t="s">
        <v>501</v>
      </c>
      <c r="D36" s="147" t="s">
        <v>106</v>
      </c>
      <c r="E36" s="141">
        <v>6.1</v>
      </c>
      <c r="F36" s="132" t="s">
        <v>50</v>
      </c>
      <c r="G36" s="142"/>
      <c r="H36" s="142"/>
      <c r="I36" s="148"/>
      <c r="J36" s="92"/>
      <c r="K36" s="95"/>
      <c r="L36" s="15"/>
      <c r="M36" s="15"/>
      <c r="N36" s="15"/>
      <c r="O36" s="15"/>
      <c r="P36" s="15"/>
      <c r="Q36" s="15"/>
      <c r="R36" s="15"/>
      <c r="S36" s="15"/>
      <c r="T36" s="15"/>
    </row>
    <row r="37" spans="2:20" s="14" customFormat="1" ht="34.5" customHeight="1">
      <c r="B37" s="136"/>
      <c r="C37" s="137" t="s">
        <v>129</v>
      </c>
      <c r="D37" s="130" t="s">
        <v>538</v>
      </c>
      <c r="E37" s="141">
        <v>9.5</v>
      </c>
      <c r="F37" s="132" t="s">
        <v>50</v>
      </c>
      <c r="G37" s="142"/>
      <c r="H37" s="142"/>
      <c r="I37" s="147"/>
      <c r="J37" s="92"/>
      <c r="K37" s="95"/>
      <c r="L37" s="15"/>
      <c r="M37" s="15"/>
      <c r="N37" s="15"/>
      <c r="O37" s="15"/>
      <c r="P37" s="15"/>
      <c r="Q37" s="15"/>
      <c r="R37" s="15"/>
      <c r="S37" s="15"/>
      <c r="T37" s="15"/>
    </row>
    <row r="38" spans="2:20" s="14" customFormat="1" ht="34.5" customHeight="1">
      <c r="B38" s="136"/>
      <c r="C38" s="137" t="s">
        <v>128</v>
      </c>
      <c r="D38" s="130" t="s">
        <v>127</v>
      </c>
      <c r="E38" s="141">
        <v>3.9</v>
      </c>
      <c r="F38" s="132" t="s">
        <v>50</v>
      </c>
      <c r="G38" s="142"/>
      <c r="H38" s="142"/>
      <c r="I38" s="148"/>
      <c r="J38" s="97"/>
      <c r="K38" s="95"/>
      <c r="L38" s="15"/>
      <c r="M38" s="15"/>
      <c r="N38" s="15"/>
      <c r="O38" s="15"/>
      <c r="P38" s="15"/>
      <c r="Q38" s="15"/>
      <c r="R38" s="15"/>
      <c r="S38" s="15"/>
      <c r="T38" s="15"/>
    </row>
    <row r="39" spans="2:20" s="14" customFormat="1" ht="34.5" customHeight="1">
      <c r="B39" s="136"/>
      <c r="C39" s="137" t="s">
        <v>126</v>
      </c>
      <c r="D39" s="147" t="s">
        <v>125</v>
      </c>
      <c r="E39" s="141">
        <v>51.7</v>
      </c>
      <c r="F39" s="132" t="s">
        <v>50</v>
      </c>
      <c r="G39" s="142"/>
      <c r="H39" s="142"/>
      <c r="I39" s="148"/>
      <c r="J39" s="92"/>
      <c r="K39" s="95"/>
      <c r="L39" s="15"/>
      <c r="M39" s="15"/>
      <c r="N39" s="15"/>
      <c r="O39" s="15"/>
      <c r="P39" s="15"/>
      <c r="Q39" s="15"/>
      <c r="R39" s="15"/>
      <c r="S39" s="15"/>
      <c r="T39" s="54"/>
    </row>
    <row r="40" spans="2:20" s="14" customFormat="1" ht="34.5" customHeight="1">
      <c r="B40" s="136"/>
      <c r="C40" s="141" t="s">
        <v>561</v>
      </c>
      <c r="D40" s="147" t="s">
        <v>124</v>
      </c>
      <c r="E40" s="141">
        <v>1</v>
      </c>
      <c r="F40" s="132" t="s">
        <v>119</v>
      </c>
      <c r="G40" s="142"/>
      <c r="H40" s="142"/>
      <c r="I40" s="148"/>
      <c r="J40" s="92"/>
      <c r="K40" s="95"/>
      <c r="L40" s="15"/>
      <c r="M40" s="15"/>
      <c r="N40" s="15"/>
      <c r="O40" s="15"/>
      <c r="P40" s="15"/>
      <c r="Q40" s="15"/>
      <c r="R40" s="15"/>
      <c r="S40" s="15"/>
      <c r="T40" s="15"/>
    </row>
    <row r="41" spans="2:20" s="14" customFormat="1" ht="34.5" customHeight="1">
      <c r="B41" s="136"/>
      <c r="C41" s="137" t="s">
        <v>123</v>
      </c>
      <c r="D41" s="150" t="s">
        <v>502</v>
      </c>
      <c r="E41" s="141">
        <v>1</v>
      </c>
      <c r="F41" s="132" t="s">
        <v>119</v>
      </c>
      <c r="G41" s="142"/>
      <c r="H41" s="142"/>
      <c r="I41" s="148"/>
      <c r="J41" s="92"/>
      <c r="K41" s="95"/>
      <c r="L41" s="15"/>
      <c r="M41" s="15"/>
      <c r="N41" s="15"/>
      <c r="O41" s="15"/>
      <c r="P41" s="15"/>
      <c r="Q41" s="15"/>
      <c r="R41" s="15"/>
      <c r="S41" s="15"/>
      <c r="T41" s="15"/>
    </row>
    <row r="42" spans="2:20" s="14" customFormat="1" ht="34.5" customHeight="1">
      <c r="B42" s="136"/>
      <c r="C42" s="137" t="s">
        <v>122</v>
      </c>
      <c r="D42" s="130" t="s">
        <v>121</v>
      </c>
      <c r="E42" s="141">
        <v>1</v>
      </c>
      <c r="F42" s="132" t="s">
        <v>119</v>
      </c>
      <c r="G42" s="142"/>
      <c r="H42" s="142"/>
      <c r="I42" s="148"/>
      <c r="J42" s="97"/>
      <c r="K42" s="95"/>
      <c r="L42" s="15"/>
      <c r="M42" s="15"/>
      <c r="N42" s="15"/>
      <c r="O42" s="15"/>
      <c r="P42" s="15"/>
      <c r="Q42" s="15"/>
      <c r="R42" s="15"/>
      <c r="S42" s="15"/>
      <c r="T42" s="15"/>
    </row>
    <row r="43" spans="2:20" s="14" customFormat="1" ht="34.5" customHeight="1">
      <c r="B43" s="136"/>
      <c r="C43" s="137" t="s">
        <v>544</v>
      </c>
      <c r="D43" s="147" t="s">
        <v>120</v>
      </c>
      <c r="E43" s="141">
        <v>36</v>
      </c>
      <c r="F43" s="132" t="s">
        <v>119</v>
      </c>
      <c r="G43" s="142"/>
      <c r="H43" s="142"/>
      <c r="I43" s="148"/>
      <c r="J43" s="92"/>
      <c r="K43" s="95"/>
      <c r="L43" s="15"/>
      <c r="M43" s="15"/>
      <c r="N43" s="15"/>
      <c r="O43" s="15"/>
      <c r="P43" s="15"/>
      <c r="Q43" s="15"/>
      <c r="R43" s="15"/>
      <c r="S43" s="15"/>
      <c r="T43" s="54"/>
    </row>
    <row r="44" spans="2:20" s="14" customFormat="1" ht="34.5" customHeight="1">
      <c r="B44" s="136"/>
      <c r="C44" s="137" t="s">
        <v>118</v>
      </c>
      <c r="D44" s="147" t="s">
        <v>292</v>
      </c>
      <c r="E44" s="141">
        <v>1</v>
      </c>
      <c r="F44" s="132" t="s">
        <v>49</v>
      </c>
      <c r="G44" s="142"/>
      <c r="H44" s="142"/>
      <c r="I44" s="148"/>
      <c r="J44" s="92"/>
      <c r="K44" s="95"/>
      <c r="L44" s="15"/>
      <c r="M44" s="15"/>
      <c r="N44" s="15"/>
      <c r="O44" s="15"/>
      <c r="P44" s="15"/>
      <c r="Q44" s="15"/>
      <c r="R44" s="15"/>
      <c r="S44" s="15"/>
      <c r="T44" s="15"/>
    </row>
    <row r="45" spans="2:20" s="14" customFormat="1" ht="34.5" customHeight="1">
      <c r="B45" s="136"/>
      <c r="C45" s="137" t="s">
        <v>117</v>
      </c>
      <c r="D45" s="130" t="s">
        <v>116</v>
      </c>
      <c r="E45" s="141">
        <v>4</v>
      </c>
      <c r="F45" s="132" t="s">
        <v>94</v>
      </c>
      <c r="G45" s="142"/>
      <c r="H45" s="142"/>
      <c r="I45" s="148"/>
      <c r="J45" s="92"/>
      <c r="K45" s="95"/>
      <c r="L45" s="15"/>
      <c r="M45" s="15"/>
      <c r="N45" s="15"/>
      <c r="O45" s="15"/>
      <c r="P45" s="15"/>
      <c r="Q45" s="15"/>
      <c r="R45" s="15"/>
      <c r="S45" s="15"/>
      <c r="T45" s="15"/>
    </row>
    <row r="46" spans="2:20" s="14" customFormat="1" ht="34.5" customHeight="1">
      <c r="B46" s="136"/>
      <c r="C46" s="137" t="s">
        <v>115</v>
      </c>
      <c r="D46" s="130" t="s">
        <v>106</v>
      </c>
      <c r="E46" s="141">
        <v>2</v>
      </c>
      <c r="F46" s="132" t="s">
        <v>94</v>
      </c>
      <c r="G46" s="142"/>
      <c r="H46" s="142"/>
      <c r="I46" s="148"/>
      <c r="J46" s="97"/>
      <c r="K46" s="95"/>
      <c r="L46" s="15"/>
      <c r="M46" s="15"/>
      <c r="N46" s="15"/>
      <c r="O46" s="15"/>
      <c r="P46" s="15"/>
      <c r="Q46" s="15"/>
      <c r="R46" s="15"/>
      <c r="S46" s="15"/>
      <c r="T46" s="15"/>
    </row>
    <row r="47" spans="2:20" s="14" customFormat="1" ht="34.5" customHeight="1">
      <c r="B47" s="136"/>
      <c r="C47" s="137" t="s">
        <v>114</v>
      </c>
      <c r="D47" s="147" t="s">
        <v>503</v>
      </c>
      <c r="E47" s="141">
        <v>2</v>
      </c>
      <c r="F47" s="132" t="s">
        <v>94</v>
      </c>
      <c r="G47" s="142"/>
      <c r="H47" s="142"/>
      <c r="I47" s="148"/>
      <c r="J47" s="92"/>
      <c r="K47" s="95"/>
      <c r="L47" s="15"/>
      <c r="M47" s="15"/>
      <c r="N47" s="15"/>
      <c r="O47" s="15"/>
      <c r="P47" s="15"/>
      <c r="Q47" s="15"/>
      <c r="R47" s="15"/>
      <c r="S47" s="15"/>
      <c r="T47" s="54"/>
    </row>
    <row r="48" spans="2:20" s="14" customFormat="1" ht="34.5" customHeight="1">
      <c r="B48" s="136"/>
      <c r="C48" s="137" t="s">
        <v>504</v>
      </c>
      <c r="D48" s="147" t="s">
        <v>505</v>
      </c>
      <c r="E48" s="141">
        <v>2</v>
      </c>
      <c r="F48" s="132" t="s">
        <v>94</v>
      </c>
      <c r="G48" s="142"/>
      <c r="H48" s="142"/>
      <c r="I48" s="148"/>
      <c r="J48" s="92"/>
      <c r="K48" s="95"/>
      <c r="L48" s="15"/>
      <c r="M48" s="15"/>
      <c r="N48" s="15"/>
      <c r="O48" s="15"/>
      <c r="P48" s="15"/>
      <c r="Q48" s="15"/>
      <c r="R48" s="15"/>
      <c r="S48" s="15"/>
      <c r="T48" s="15"/>
    </row>
    <row r="49" spans="2:20" s="14" customFormat="1" ht="34.5" customHeight="1">
      <c r="B49" s="136"/>
      <c r="C49" s="137" t="s">
        <v>113</v>
      </c>
      <c r="D49" s="130" t="s">
        <v>106</v>
      </c>
      <c r="E49" s="141">
        <v>3.3</v>
      </c>
      <c r="F49" s="132" t="s">
        <v>96</v>
      </c>
      <c r="G49" s="142"/>
      <c r="H49" s="142"/>
      <c r="I49" s="148"/>
      <c r="J49" s="92"/>
      <c r="K49" s="95"/>
      <c r="L49" s="15"/>
      <c r="M49" s="15"/>
      <c r="N49" s="15"/>
      <c r="O49" s="15"/>
      <c r="P49" s="15"/>
      <c r="Q49" s="15"/>
      <c r="R49" s="15"/>
      <c r="S49" s="15"/>
      <c r="T49" s="15"/>
    </row>
    <row r="50" spans="2:20" s="14" customFormat="1" ht="34.5" customHeight="1">
      <c r="B50" s="136"/>
      <c r="C50" s="137" t="s">
        <v>112</v>
      </c>
      <c r="D50" s="130" t="s">
        <v>106</v>
      </c>
      <c r="E50" s="141">
        <v>42.1</v>
      </c>
      <c r="F50" s="132" t="s">
        <v>50</v>
      </c>
      <c r="G50" s="142"/>
      <c r="H50" s="142"/>
      <c r="I50" s="148"/>
      <c r="J50" s="97"/>
      <c r="K50" s="95"/>
      <c r="L50" s="15"/>
      <c r="M50" s="15"/>
      <c r="N50" s="15"/>
      <c r="O50" s="15"/>
      <c r="P50" s="15"/>
      <c r="Q50" s="15"/>
      <c r="R50" s="15"/>
      <c r="S50" s="15"/>
      <c r="T50" s="15"/>
    </row>
    <row r="51" spans="2:20" s="14" customFormat="1" ht="34.5" customHeight="1">
      <c r="B51" s="136"/>
      <c r="C51" s="137" t="s">
        <v>110</v>
      </c>
      <c r="D51" s="147" t="s">
        <v>111</v>
      </c>
      <c r="E51" s="141">
        <v>3.4</v>
      </c>
      <c r="F51" s="132" t="s">
        <v>50</v>
      </c>
      <c r="G51" s="142"/>
      <c r="H51" s="142"/>
      <c r="I51" s="147"/>
      <c r="J51" s="92"/>
      <c r="K51" s="95"/>
      <c r="L51" s="15"/>
      <c r="M51" s="15"/>
      <c r="N51" s="15"/>
      <c r="O51" s="15"/>
      <c r="P51" s="15"/>
      <c r="Q51" s="15"/>
      <c r="R51" s="15"/>
      <c r="S51" s="15"/>
      <c r="T51" s="54"/>
    </row>
    <row r="52" spans="2:20" s="14" customFormat="1" ht="34.5" customHeight="1">
      <c r="B52" s="136"/>
      <c r="C52" s="137" t="s">
        <v>110</v>
      </c>
      <c r="D52" s="147" t="s">
        <v>109</v>
      </c>
      <c r="E52" s="141">
        <v>3.2</v>
      </c>
      <c r="F52" s="132" t="s">
        <v>50</v>
      </c>
      <c r="G52" s="142"/>
      <c r="H52" s="142"/>
      <c r="I52" s="147"/>
      <c r="J52" s="92"/>
      <c r="K52" s="95"/>
      <c r="L52" s="15"/>
      <c r="M52" s="15"/>
      <c r="N52" s="15"/>
      <c r="O52" s="15"/>
      <c r="P52" s="15"/>
      <c r="Q52" s="15"/>
      <c r="R52" s="15"/>
      <c r="S52" s="15"/>
      <c r="T52" s="15"/>
    </row>
    <row r="53" spans="2:20" s="14" customFormat="1" ht="34.5" customHeight="1">
      <c r="B53" s="136"/>
      <c r="C53" s="137" t="s">
        <v>108</v>
      </c>
      <c r="D53" s="130" t="s">
        <v>106</v>
      </c>
      <c r="E53" s="141">
        <v>3.1</v>
      </c>
      <c r="F53" s="132" t="s">
        <v>96</v>
      </c>
      <c r="G53" s="142"/>
      <c r="H53" s="142"/>
      <c r="I53" s="148"/>
      <c r="J53" s="92"/>
      <c r="K53" s="95"/>
      <c r="L53" s="15"/>
      <c r="M53" s="15"/>
      <c r="N53" s="15"/>
      <c r="O53" s="15"/>
      <c r="P53" s="15"/>
      <c r="Q53" s="15"/>
      <c r="R53" s="15"/>
      <c r="S53" s="15"/>
      <c r="T53" s="15"/>
    </row>
    <row r="54" spans="2:20" s="14" customFormat="1" ht="34.5" customHeight="1">
      <c r="B54" s="136"/>
      <c r="C54" s="137" t="s">
        <v>107</v>
      </c>
      <c r="D54" s="130" t="s">
        <v>106</v>
      </c>
      <c r="E54" s="141">
        <v>45.9</v>
      </c>
      <c r="F54" s="132" t="s">
        <v>50</v>
      </c>
      <c r="G54" s="142"/>
      <c r="H54" s="142"/>
      <c r="I54" s="147"/>
      <c r="J54" s="92"/>
      <c r="K54" s="95"/>
      <c r="L54" s="15"/>
      <c r="M54" s="15"/>
      <c r="N54" s="15"/>
      <c r="O54" s="15"/>
      <c r="P54" s="15"/>
      <c r="Q54" s="15"/>
      <c r="R54" s="15"/>
      <c r="S54" s="15"/>
      <c r="T54" s="15"/>
    </row>
    <row r="55" spans="2:20" s="14" customFormat="1" ht="34.5" customHeight="1">
      <c r="B55" s="136"/>
      <c r="C55" s="137" t="s">
        <v>104</v>
      </c>
      <c r="D55" s="130" t="s">
        <v>105</v>
      </c>
      <c r="E55" s="151">
        <v>6</v>
      </c>
      <c r="F55" s="132" t="s">
        <v>50</v>
      </c>
      <c r="G55" s="142"/>
      <c r="H55" s="142"/>
      <c r="I55" s="147"/>
      <c r="J55" s="97"/>
      <c r="K55" s="95"/>
      <c r="L55" s="15"/>
      <c r="M55" s="15"/>
      <c r="N55" s="15"/>
      <c r="O55" s="15"/>
      <c r="P55" s="15"/>
      <c r="Q55" s="15"/>
      <c r="R55" s="15"/>
      <c r="S55" s="15"/>
      <c r="T55" s="15"/>
    </row>
    <row r="56" spans="2:20" s="14" customFormat="1" ht="34.5" customHeight="1">
      <c r="B56" s="136"/>
      <c r="C56" s="137" t="s">
        <v>104</v>
      </c>
      <c r="D56" s="147" t="s">
        <v>103</v>
      </c>
      <c r="E56" s="141">
        <v>6.1</v>
      </c>
      <c r="F56" s="132" t="s">
        <v>50</v>
      </c>
      <c r="G56" s="142"/>
      <c r="H56" s="142"/>
      <c r="I56" s="147"/>
      <c r="J56" s="92"/>
      <c r="K56" s="95"/>
      <c r="L56" s="15"/>
      <c r="M56" s="15"/>
      <c r="N56" s="15"/>
      <c r="O56" s="15"/>
      <c r="P56" s="15"/>
      <c r="Q56" s="15"/>
      <c r="R56" s="15"/>
      <c r="S56" s="15"/>
      <c r="T56" s="54"/>
    </row>
    <row r="57" spans="2:20" s="14" customFormat="1" ht="34.5" customHeight="1">
      <c r="B57" s="136"/>
      <c r="C57" s="137" t="s">
        <v>102</v>
      </c>
      <c r="D57" s="147" t="s">
        <v>101</v>
      </c>
      <c r="E57" s="141">
        <v>97.6</v>
      </c>
      <c r="F57" s="132" t="s">
        <v>96</v>
      </c>
      <c r="G57" s="142"/>
      <c r="H57" s="142"/>
      <c r="I57" s="147"/>
      <c r="J57" s="104"/>
      <c r="K57" s="95"/>
      <c r="L57" s="15"/>
      <c r="M57" s="15"/>
      <c r="N57" s="15"/>
      <c r="O57" s="15"/>
      <c r="P57" s="15"/>
      <c r="Q57" s="15"/>
      <c r="R57" s="15"/>
      <c r="S57" s="15"/>
      <c r="T57" s="15"/>
    </row>
    <row r="58" spans="2:20" s="14" customFormat="1" ht="34.5" customHeight="1">
      <c r="B58" s="136"/>
      <c r="C58" s="137" t="s">
        <v>100</v>
      </c>
      <c r="D58" s="130" t="s">
        <v>99</v>
      </c>
      <c r="E58" s="141">
        <v>75.599999999999994</v>
      </c>
      <c r="F58" s="132" t="s">
        <v>96</v>
      </c>
      <c r="G58" s="142"/>
      <c r="H58" s="142"/>
      <c r="I58" s="148"/>
      <c r="J58" s="92"/>
      <c r="K58" s="95"/>
      <c r="L58" s="15"/>
      <c r="M58" s="15"/>
      <c r="N58" s="15"/>
      <c r="O58" s="15"/>
      <c r="P58" s="15"/>
      <c r="Q58" s="15"/>
      <c r="R58" s="15"/>
      <c r="S58" s="15"/>
      <c r="T58" s="15"/>
    </row>
    <row r="59" spans="2:20" s="14" customFormat="1" ht="34.5" customHeight="1">
      <c r="B59" s="136"/>
      <c r="C59" s="137" t="s">
        <v>98</v>
      </c>
      <c r="D59" s="130" t="s">
        <v>97</v>
      </c>
      <c r="E59" s="154">
        <v>54.1</v>
      </c>
      <c r="F59" s="132" t="s">
        <v>96</v>
      </c>
      <c r="G59" s="142"/>
      <c r="H59" s="142"/>
      <c r="I59" s="148"/>
      <c r="J59" s="97"/>
      <c r="K59" s="95"/>
      <c r="L59" s="15"/>
      <c r="M59" s="15"/>
      <c r="N59" s="15"/>
      <c r="O59" s="15"/>
      <c r="P59" s="15"/>
      <c r="Q59" s="15"/>
      <c r="R59" s="15"/>
      <c r="S59" s="15"/>
      <c r="T59" s="15"/>
    </row>
    <row r="60" spans="2:20" s="14" customFormat="1" ht="34.5" customHeight="1">
      <c r="B60" s="136"/>
      <c r="C60" s="137" t="s">
        <v>95</v>
      </c>
      <c r="D60" s="147" t="s">
        <v>506</v>
      </c>
      <c r="E60" s="141">
        <v>1</v>
      </c>
      <c r="F60" s="132" t="s">
        <v>94</v>
      </c>
      <c r="G60" s="142"/>
      <c r="H60" s="142"/>
      <c r="I60" s="148"/>
      <c r="J60" s="92"/>
      <c r="K60" s="95"/>
      <c r="L60" s="15"/>
      <c r="M60" s="15"/>
      <c r="N60" s="15"/>
      <c r="O60" s="15"/>
      <c r="P60" s="15"/>
      <c r="Q60" s="15"/>
      <c r="R60" s="15"/>
      <c r="S60" s="15"/>
      <c r="T60" s="54"/>
    </row>
    <row r="61" spans="2:20" s="14" customFormat="1" ht="34.5" customHeight="1">
      <c r="B61" s="136"/>
      <c r="C61" s="137" t="s">
        <v>95</v>
      </c>
      <c r="D61" s="147" t="s">
        <v>507</v>
      </c>
      <c r="E61" s="141">
        <v>1</v>
      </c>
      <c r="F61" s="132" t="s">
        <v>94</v>
      </c>
      <c r="G61" s="142"/>
      <c r="H61" s="142"/>
      <c r="I61" s="148"/>
      <c r="J61" s="92"/>
      <c r="K61" s="95"/>
      <c r="L61" s="15"/>
      <c r="M61" s="15"/>
      <c r="N61" s="15"/>
      <c r="O61" s="15"/>
      <c r="P61" s="15"/>
      <c r="Q61" s="15"/>
      <c r="R61" s="15"/>
      <c r="S61" s="15"/>
      <c r="T61" s="15"/>
    </row>
    <row r="62" spans="2:20" s="14" customFormat="1" ht="34.5" customHeight="1">
      <c r="B62" s="136"/>
      <c r="C62" s="137" t="s">
        <v>95</v>
      </c>
      <c r="D62" s="130" t="s">
        <v>508</v>
      </c>
      <c r="E62" s="141">
        <v>4</v>
      </c>
      <c r="F62" s="132" t="s">
        <v>94</v>
      </c>
      <c r="G62" s="142"/>
      <c r="H62" s="142"/>
      <c r="I62" s="148"/>
      <c r="J62" s="92"/>
      <c r="K62" s="95"/>
      <c r="L62" s="15"/>
      <c r="M62" s="15"/>
      <c r="N62" s="15"/>
      <c r="O62" s="15"/>
      <c r="P62" s="15"/>
      <c r="Q62" s="15"/>
      <c r="R62" s="15"/>
      <c r="S62" s="15"/>
      <c r="T62" s="15"/>
    </row>
    <row r="63" spans="2:20" s="14" customFormat="1" ht="34.5" customHeight="1">
      <c r="B63" s="136"/>
      <c r="C63" s="137" t="s">
        <v>95</v>
      </c>
      <c r="D63" s="130" t="s">
        <v>509</v>
      </c>
      <c r="E63" s="141">
        <v>1</v>
      </c>
      <c r="F63" s="132" t="s">
        <v>94</v>
      </c>
      <c r="G63" s="142"/>
      <c r="H63" s="142"/>
      <c r="I63" s="148"/>
      <c r="J63" s="97"/>
      <c r="K63" s="95"/>
      <c r="L63" s="15"/>
      <c r="M63" s="15"/>
      <c r="N63" s="15"/>
      <c r="O63" s="15"/>
      <c r="P63" s="15"/>
      <c r="Q63" s="15"/>
      <c r="R63" s="15"/>
      <c r="S63" s="15"/>
      <c r="T63" s="15"/>
    </row>
    <row r="64" spans="2:20" s="14" customFormat="1" ht="34.5" customHeight="1">
      <c r="B64" s="136"/>
      <c r="C64" s="137" t="s">
        <v>95</v>
      </c>
      <c r="D64" s="147" t="s">
        <v>510</v>
      </c>
      <c r="E64" s="141">
        <v>1</v>
      </c>
      <c r="F64" s="132" t="s">
        <v>94</v>
      </c>
      <c r="G64" s="142"/>
      <c r="H64" s="142"/>
      <c r="I64" s="148"/>
      <c r="J64" s="92"/>
      <c r="K64" s="95"/>
      <c r="L64" s="15"/>
      <c r="M64" s="15"/>
      <c r="N64" s="15"/>
      <c r="O64" s="15"/>
      <c r="P64" s="15"/>
      <c r="Q64" s="15"/>
      <c r="R64" s="15"/>
      <c r="S64" s="15"/>
      <c r="T64" s="54"/>
    </row>
    <row r="65" spans="2:20" s="14" customFormat="1" ht="34.5" customHeight="1">
      <c r="B65" s="136"/>
      <c r="C65" s="137" t="s">
        <v>95</v>
      </c>
      <c r="D65" s="147" t="s">
        <v>511</v>
      </c>
      <c r="E65" s="141">
        <v>1</v>
      </c>
      <c r="F65" s="132" t="s">
        <v>94</v>
      </c>
      <c r="G65" s="142"/>
      <c r="H65" s="142"/>
      <c r="I65" s="148"/>
      <c r="J65" s="92"/>
      <c r="K65" s="95"/>
      <c r="L65" s="15"/>
      <c r="M65" s="15"/>
      <c r="N65" s="15"/>
      <c r="O65" s="15"/>
      <c r="P65" s="15"/>
      <c r="Q65" s="15"/>
      <c r="R65" s="15"/>
      <c r="S65" s="15"/>
      <c r="T65" s="15"/>
    </row>
    <row r="66" spans="2:20" s="14" customFormat="1" ht="34.5" customHeight="1">
      <c r="B66" s="136"/>
      <c r="C66" s="137" t="s">
        <v>513</v>
      </c>
      <c r="D66" s="149" t="s">
        <v>512</v>
      </c>
      <c r="E66" s="141">
        <v>1.7</v>
      </c>
      <c r="F66" s="132" t="s">
        <v>456</v>
      </c>
      <c r="G66" s="142"/>
      <c r="H66" s="142"/>
      <c r="I66" s="148"/>
      <c r="J66" s="92"/>
      <c r="K66" s="95"/>
      <c r="L66" s="15"/>
      <c r="M66" s="15"/>
      <c r="N66" s="15"/>
      <c r="O66" s="15"/>
      <c r="P66" s="15"/>
      <c r="Q66" s="15"/>
      <c r="R66" s="15"/>
      <c r="S66" s="15"/>
      <c r="T66" s="15"/>
    </row>
    <row r="67" spans="2:20" s="14" customFormat="1" ht="34.5" customHeight="1">
      <c r="B67" s="136"/>
      <c r="C67" s="137" t="s">
        <v>514</v>
      </c>
      <c r="D67" s="130" t="s">
        <v>515</v>
      </c>
      <c r="E67" s="151">
        <v>19</v>
      </c>
      <c r="F67" s="132" t="s">
        <v>456</v>
      </c>
      <c r="G67" s="142"/>
      <c r="H67" s="142"/>
      <c r="I67" s="148"/>
      <c r="J67" s="92"/>
      <c r="K67" s="95"/>
      <c r="L67" s="15"/>
      <c r="M67" s="15"/>
      <c r="N67" s="15"/>
      <c r="O67" s="15"/>
      <c r="P67" s="15"/>
      <c r="Q67" s="15"/>
      <c r="R67" s="15"/>
      <c r="S67" s="15"/>
      <c r="T67" s="15"/>
    </row>
    <row r="68" spans="2:20" s="14" customFormat="1" ht="34.5" customHeight="1">
      <c r="B68" s="136"/>
      <c r="C68" s="137" t="s">
        <v>516</v>
      </c>
      <c r="D68" s="130" t="s">
        <v>517</v>
      </c>
      <c r="E68" s="141">
        <v>26.4</v>
      </c>
      <c r="F68" s="132" t="s">
        <v>500</v>
      </c>
      <c r="G68" s="142"/>
      <c r="H68" s="142"/>
      <c r="I68" s="147"/>
      <c r="J68" s="94"/>
      <c r="K68" s="95"/>
      <c r="L68" s="15"/>
      <c r="M68" s="15"/>
      <c r="N68" s="15"/>
      <c r="O68" s="15"/>
      <c r="P68" s="15"/>
      <c r="Q68" s="15"/>
      <c r="R68" s="15"/>
      <c r="S68" s="15"/>
      <c r="T68" s="15"/>
    </row>
    <row r="69" spans="2:20" s="14" customFormat="1" ht="34.5" customHeight="1">
      <c r="B69" s="136"/>
      <c r="C69" s="137" t="s">
        <v>518</v>
      </c>
      <c r="D69" s="147" t="s">
        <v>519</v>
      </c>
      <c r="E69" s="141">
        <v>122</v>
      </c>
      <c r="F69" s="132" t="s">
        <v>500</v>
      </c>
      <c r="G69" s="142"/>
      <c r="H69" s="142"/>
      <c r="I69" s="147"/>
      <c r="J69" s="92"/>
      <c r="K69" s="95"/>
      <c r="L69" s="15"/>
      <c r="M69" s="15"/>
      <c r="N69" s="15"/>
      <c r="O69" s="15"/>
      <c r="P69" s="15"/>
      <c r="Q69" s="15"/>
      <c r="R69" s="15"/>
      <c r="S69" s="15"/>
      <c r="T69" s="54"/>
    </row>
    <row r="70" spans="2:20" s="14" customFormat="1" ht="34.5" customHeight="1">
      <c r="B70" s="136"/>
      <c r="C70" s="137" t="s">
        <v>520</v>
      </c>
      <c r="D70" s="149"/>
      <c r="E70" s="141">
        <v>1.3</v>
      </c>
      <c r="F70" s="132" t="s">
        <v>500</v>
      </c>
      <c r="G70" s="142"/>
      <c r="H70" s="142"/>
      <c r="I70" s="147"/>
      <c r="J70" s="102"/>
      <c r="K70" s="95"/>
      <c r="L70" s="15"/>
      <c r="M70" s="15"/>
      <c r="N70" s="15"/>
      <c r="O70" s="15"/>
      <c r="P70" s="15"/>
      <c r="Q70" s="15"/>
      <c r="R70" s="15"/>
      <c r="S70" s="15"/>
      <c r="T70" s="15"/>
    </row>
    <row r="71" spans="2:20" s="14" customFormat="1" ht="34.5" customHeight="1">
      <c r="B71" s="136"/>
      <c r="C71" s="137" t="s">
        <v>521</v>
      </c>
      <c r="D71" s="130" t="s">
        <v>522</v>
      </c>
      <c r="E71" s="141">
        <v>27.5</v>
      </c>
      <c r="F71" s="132" t="s">
        <v>500</v>
      </c>
      <c r="G71" s="142"/>
      <c r="H71" s="142"/>
      <c r="I71" s="147"/>
      <c r="J71" s="102"/>
      <c r="K71" s="95"/>
      <c r="L71" s="15"/>
      <c r="M71" s="15"/>
      <c r="N71" s="15"/>
      <c r="O71" s="15"/>
      <c r="P71" s="15"/>
      <c r="Q71" s="15"/>
      <c r="R71" s="15"/>
      <c r="S71" s="15"/>
      <c r="T71" s="15"/>
    </row>
    <row r="72" spans="2:20" s="14" customFormat="1" ht="34.5" customHeight="1">
      <c r="B72" s="136"/>
      <c r="C72" s="137" t="s">
        <v>523</v>
      </c>
      <c r="D72" s="130" t="s">
        <v>522</v>
      </c>
      <c r="E72" s="141">
        <v>6.1</v>
      </c>
      <c r="F72" s="132" t="s">
        <v>500</v>
      </c>
      <c r="G72" s="142"/>
      <c r="H72" s="142"/>
      <c r="I72" s="147"/>
      <c r="J72" s="102"/>
      <c r="K72" s="95"/>
      <c r="L72" s="15"/>
      <c r="M72" s="15"/>
      <c r="N72" s="15"/>
      <c r="O72" s="15"/>
      <c r="P72" s="15"/>
      <c r="Q72" s="15"/>
      <c r="R72" s="15"/>
      <c r="S72" s="15"/>
      <c r="T72" s="15"/>
    </row>
    <row r="73" spans="2:20" s="14" customFormat="1" ht="34.5" customHeight="1">
      <c r="B73" s="136"/>
      <c r="C73" s="137"/>
      <c r="D73" s="147"/>
      <c r="E73" s="141"/>
      <c r="F73" s="132"/>
      <c r="G73" s="142"/>
      <c r="H73" s="142"/>
      <c r="I73" s="148"/>
      <c r="J73" s="92"/>
      <c r="K73" s="15"/>
      <c r="L73" s="15"/>
      <c r="M73" s="15"/>
      <c r="N73" s="15"/>
      <c r="O73" s="15"/>
      <c r="P73" s="15"/>
      <c r="Q73" s="15"/>
      <c r="R73" s="15"/>
      <c r="S73" s="15"/>
      <c r="T73" s="15"/>
    </row>
    <row r="74" spans="2:20" s="14" customFormat="1" ht="34.5" customHeight="1">
      <c r="B74" s="136"/>
      <c r="C74" s="137"/>
      <c r="D74" s="147"/>
      <c r="E74" s="141"/>
      <c r="F74" s="132"/>
      <c r="G74" s="142"/>
      <c r="H74" s="142"/>
      <c r="I74" s="148"/>
      <c r="J74" s="92"/>
      <c r="K74" s="15"/>
      <c r="L74" s="15"/>
      <c r="M74" s="15"/>
      <c r="N74" s="15"/>
      <c r="O74" s="15"/>
      <c r="P74" s="15"/>
      <c r="Q74" s="15"/>
      <c r="R74" s="15"/>
      <c r="S74" s="15"/>
      <c r="T74" s="15"/>
    </row>
    <row r="75" spans="2:20" s="14" customFormat="1" ht="34.5" customHeight="1">
      <c r="B75" s="136"/>
      <c r="C75" s="137"/>
      <c r="D75" s="147"/>
      <c r="E75" s="141"/>
      <c r="F75" s="132"/>
      <c r="G75" s="142"/>
      <c r="H75" s="142"/>
      <c r="I75" s="148"/>
      <c r="J75" s="92"/>
      <c r="K75" s="15"/>
      <c r="L75" s="15"/>
      <c r="M75" s="15"/>
      <c r="N75" s="15"/>
      <c r="O75" s="15"/>
      <c r="P75" s="15"/>
      <c r="Q75" s="15"/>
      <c r="R75" s="15"/>
      <c r="S75" s="15"/>
      <c r="T75" s="15"/>
    </row>
    <row r="76" spans="2:20" s="14" customFormat="1" ht="34.5" customHeight="1">
      <c r="B76" s="136"/>
      <c r="C76" s="137"/>
      <c r="D76" s="147"/>
      <c r="E76" s="141"/>
      <c r="F76" s="132"/>
      <c r="G76" s="142"/>
      <c r="H76" s="142"/>
      <c r="I76" s="148"/>
      <c r="J76" s="92"/>
      <c r="K76" s="15"/>
      <c r="L76" s="15"/>
      <c r="M76" s="15"/>
      <c r="N76" s="15"/>
      <c r="O76" s="15"/>
      <c r="P76" s="15"/>
      <c r="Q76" s="15"/>
      <c r="R76" s="15"/>
      <c r="S76" s="15"/>
      <c r="T76" s="15"/>
    </row>
    <row r="77" spans="2:20" s="14" customFormat="1" ht="34.5" customHeight="1">
      <c r="B77" s="136"/>
      <c r="C77" s="137"/>
      <c r="D77" s="147"/>
      <c r="E77" s="141"/>
      <c r="F77" s="132"/>
      <c r="G77" s="142"/>
      <c r="H77" s="142"/>
      <c r="I77" s="148"/>
      <c r="J77" s="92"/>
      <c r="K77" s="15"/>
      <c r="L77" s="15"/>
      <c r="M77" s="15"/>
      <c r="N77" s="15"/>
      <c r="O77" s="15"/>
      <c r="P77" s="15"/>
      <c r="Q77" s="15"/>
      <c r="R77" s="15"/>
      <c r="S77" s="15"/>
      <c r="T77" s="15"/>
    </row>
    <row r="78" spans="2:20" s="14" customFormat="1" ht="34.5" customHeight="1">
      <c r="B78" s="136"/>
      <c r="C78" s="137"/>
      <c r="D78" s="147"/>
      <c r="E78" s="141"/>
      <c r="F78" s="132"/>
      <c r="G78" s="142"/>
      <c r="H78" s="142"/>
      <c r="I78" s="148"/>
      <c r="J78" s="92"/>
      <c r="K78" s="15"/>
      <c r="L78" s="15"/>
      <c r="M78" s="15"/>
      <c r="N78" s="15"/>
      <c r="O78" s="15"/>
      <c r="P78" s="15"/>
      <c r="Q78" s="15"/>
      <c r="R78" s="15"/>
      <c r="S78" s="15"/>
      <c r="T78" s="15"/>
    </row>
    <row r="79" spans="2:20" s="14" customFormat="1" ht="34.5" customHeight="1">
      <c r="B79" s="136"/>
      <c r="C79" s="128" t="s">
        <v>70</v>
      </c>
      <c r="D79" s="130"/>
      <c r="E79" s="141"/>
      <c r="F79" s="132"/>
      <c r="G79" s="142"/>
      <c r="H79" s="142"/>
      <c r="I79" s="147"/>
      <c r="J79" s="64"/>
      <c r="K79" s="15"/>
      <c r="L79" s="15"/>
      <c r="M79" s="15"/>
      <c r="N79" s="15"/>
      <c r="O79" s="15"/>
      <c r="P79" s="15"/>
      <c r="Q79" s="15"/>
      <c r="R79" s="15"/>
      <c r="S79" s="15"/>
      <c r="T79" s="15"/>
    </row>
  </sheetData>
  <mergeCells count="1">
    <mergeCell ref="I1:J1"/>
  </mergeCells>
  <phoneticPr fontId="3"/>
  <printOptions horizontalCentered="1" verticalCentered="1"/>
  <pageMargins left="0.6692913385826772" right="0.59055118110236227" top="1.1023622047244095" bottom="0.9055118110236221" header="0.74803149606299213" footer="0.59055118110236227"/>
  <pageSetup paperSize="9" scale="92" firstPageNumber="27" fitToHeight="0" orientation="landscape" useFirstPageNumber="1" r:id="rId1"/>
  <headerFooter alignWithMargins="0">
    <oddHeader>&amp;L&amp;"ＭＳ 明朝,標準"（工事内訳書）</oddHeader>
    <oddFooter>&amp;L&amp;"ＭＳ 明朝,標準"&amp;12（NO.&amp;P）</oddFooter>
  </headerFooter>
  <rowBreaks count="5" manualBreakCount="5">
    <brk id="14" min="1" max="9" man="1"/>
    <brk id="27" min="1" max="9" man="1"/>
    <brk id="40" min="1" max="9" man="1"/>
    <brk id="53" min="1" max="9" man="1"/>
    <brk id="66" min="1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Z53"/>
  <sheetViews>
    <sheetView showZeros="0" view="pageBreakPreview" topLeftCell="A4" zoomScaleNormal="85" zoomScaleSheetLayoutView="100" workbookViewId="0">
      <selection activeCell="J5" sqref="J5"/>
    </sheetView>
  </sheetViews>
  <sheetFormatPr defaultColWidth="9" defaultRowHeight="35.1" customHeight="1"/>
  <cols>
    <col min="1" max="1" width="3.875" style="15" customWidth="1"/>
    <col min="2" max="2" width="10.25" style="105" customWidth="1"/>
    <col min="3" max="3" width="22.125" style="32" customWidth="1"/>
    <col min="4" max="4" width="27.875" style="15" customWidth="1"/>
    <col min="5" max="5" width="11.25" style="15" customWidth="1"/>
    <col min="6" max="6" width="5" style="105" customWidth="1"/>
    <col min="7" max="7" width="16" style="60" customWidth="1"/>
    <col min="8" max="8" width="18.625" style="60" customWidth="1"/>
    <col min="9" max="9" width="11.25" style="15" customWidth="1"/>
    <col min="10" max="10" width="11.25" style="65" customWidth="1"/>
    <col min="11" max="11" width="12" style="15" customWidth="1"/>
    <col min="12" max="13" width="10.75" style="15" customWidth="1"/>
    <col min="14" max="14" width="16.25" style="15" customWidth="1"/>
    <col min="15" max="15" width="4.25" style="15" customWidth="1"/>
    <col min="16" max="16" width="4.875" style="15" customWidth="1"/>
    <col min="17" max="17" width="3.375" style="15" customWidth="1"/>
    <col min="18" max="18" width="11.875" style="15" customWidth="1"/>
    <col min="19" max="19" width="4" style="15" customWidth="1"/>
    <col min="20" max="20" width="15.375" style="15" customWidth="1"/>
    <col min="21" max="21" width="10.25" style="15" customWidth="1"/>
    <col min="22" max="16384" width="9" style="15"/>
  </cols>
  <sheetData>
    <row r="1" spans="2:26" ht="35.1" customHeight="1">
      <c r="B1" s="3" t="s">
        <v>13</v>
      </c>
      <c r="C1" s="30" t="s">
        <v>14</v>
      </c>
      <c r="D1" s="3" t="s">
        <v>15</v>
      </c>
      <c r="E1" s="3" t="s">
        <v>9</v>
      </c>
      <c r="F1" s="3" t="s">
        <v>16</v>
      </c>
      <c r="G1" s="59" t="s">
        <v>17</v>
      </c>
      <c r="H1" s="59" t="s">
        <v>18</v>
      </c>
      <c r="I1" s="262" t="s">
        <v>19</v>
      </c>
      <c r="J1" s="263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2:26" s="14" customFormat="1" ht="34.5" customHeight="1">
      <c r="B2" s="136" t="str">
        <f>'科目別内訳　A'!B5</f>
        <v>Ａ－３</v>
      </c>
      <c r="C2" s="137" t="str">
        <f>'科目別内訳　A'!C5</f>
        <v>処分</v>
      </c>
      <c r="D2" s="147"/>
      <c r="E2" s="141"/>
      <c r="F2" s="132"/>
      <c r="G2" s="142"/>
      <c r="H2" s="142"/>
      <c r="I2" s="147"/>
      <c r="J2" s="64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2:26" s="14" customFormat="1" ht="34.5" customHeight="1">
      <c r="B3" s="136">
        <v>1</v>
      </c>
      <c r="C3" s="137" t="s">
        <v>53</v>
      </c>
      <c r="D3" s="130"/>
      <c r="E3" s="141">
        <v>1</v>
      </c>
      <c r="F3" s="132" t="s">
        <v>49</v>
      </c>
      <c r="G3" s="142"/>
      <c r="H3" s="142"/>
      <c r="I3" s="147"/>
      <c r="J3" s="64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2:26" s="14" customFormat="1" ht="34.5" customHeight="1">
      <c r="B4" s="136">
        <v>2</v>
      </c>
      <c r="C4" s="137" t="s">
        <v>569</v>
      </c>
      <c r="D4" s="130"/>
      <c r="E4" s="141">
        <v>1</v>
      </c>
      <c r="F4" s="132" t="s">
        <v>49</v>
      </c>
      <c r="G4" s="142"/>
      <c r="H4" s="142"/>
      <c r="I4" s="145"/>
      <c r="J4" s="146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2:26" s="14" customFormat="1" ht="34.5" customHeight="1">
      <c r="B5" s="136"/>
      <c r="C5" s="137"/>
      <c r="D5" s="147"/>
      <c r="E5" s="141"/>
      <c r="F5" s="132"/>
      <c r="G5" s="142"/>
      <c r="H5" s="142"/>
      <c r="I5" s="147"/>
      <c r="J5" s="64"/>
      <c r="K5" s="15"/>
      <c r="L5" s="15"/>
      <c r="M5" s="15"/>
      <c r="N5" s="15"/>
      <c r="O5" s="15"/>
      <c r="P5" s="15"/>
      <c r="Q5" s="15"/>
      <c r="R5" s="15"/>
      <c r="S5" s="15"/>
      <c r="T5" s="54"/>
    </row>
    <row r="6" spans="2:26" s="14" customFormat="1" ht="34.5" customHeight="1">
      <c r="B6" s="136"/>
      <c r="C6" s="137"/>
      <c r="D6" s="147"/>
      <c r="E6" s="141"/>
      <c r="F6" s="132"/>
      <c r="G6" s="142"/>
      <c r="H6" s="142"/>
      <c r="I6" s="147"/>
      <c r="J6" s="64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2:26" s="14" customFormat="1" ht="34.5" customHeight="1">
      <c r="B7" s="136"/>
      <c r="C7" s="137"/>
      <c r="D7" s="130"/>
      <c r="E7" s="141"/>
      <c r="F7" s="132"/>
      <c r="G7" s="142"/>
      <c r="H7" s="142"/>
      <c r="I7" s="147"/>
      <c r="J7" s="64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2:26" s="14" customFormat="1" ht="34.5" customHeight="1">
      <c r="B8" s="136"/>
      <c r="C8" s="137"/>
      <c r="D8" s="130"/>
      <c r="E8" s="141"/>
      <c r="F8" s="132"/>
      <c r="G8" s="142"/>
      <c r="H8" s="142"/>
      <c r="I8" s="145"/>
      <c r="J8" s="146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2:26" s="14" customFormat="1" ht="34.5" customHeight="1">
      <c r="B9" s="136"/>
      <c r="C9" s="137"/>
      <c r="D9" s="147"/>
      <c r="E9" s="141"/>
      <c r="F9" s="132"/>
      <c r="G9" s="142"/>
      <c r="H9" s="142"/>
      <c r="I9" s="147"/>
      <c r="J9" s="64"/>
      <c r="K9" s="15"/>
      <c r="L9" s="15"/>
      <c r="M9" s="15"/>
      <c r="N9" s="15"/>
      <c r="O9" s="15"/>
      <c r="P9" s="15"/>
      <c r="Q9" s="15"/>
      <c r="R9" s="15"/>
      <c r="S9" s="15"/>
      <c r="T9" s="54"/>
    </row>
    <row r="10" spans="2:26" s="14" customFormat="1" ht="34.5" customHeight="1">
      <c r="B10" s="136"/>
      <c r="C10" s="137"/>
      <c r="D10" s="147"/>
      <c r="E10" s="141"/>
      <c r="F10" s="132"/>
      <c r="G10" s="142"/>
      <c r="H10" s="142"/>
      <c r="I10" s="147"/>
      <c r="J10" s="64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2:26" s="14" customFormat="1" ht="34.5" customHeight="1">
      <c r="B11" s="136"/>
      <c r="C11" s="137"/>
      <c r="D11" s="130"/>
      <c r="E11" s="141"/>
      <c r="F11" s="132"/>
      <c r="G11" s="142"/>
      <c r="H11" s="142"/>
      <c r="I11" s="147"/>
      <c r="J11" s="64"/>
      <c r="K11" s="15"/>
      <c r="L11" s="15"/>
      <c r="M11" s="15"/>
      <c r="N11" s="15"/>
      <c r="O11" s="15"/>
      <c r="P11" s="15"/>
      <c r="Q11" s="15"/>
      <c r="R11" s="15"/>
      <c r="S11" s="15"/>
      <c r="T11" s="15"/>
    </row>
    <row r="12" spans="2:26" s="14" customFormat="1" ht="34.5" customHeight="1">
      <c r="B12" s="136"/>
      <c r="C12" s="137"/>
      <c r="D12" s="130"/>
      <c r="E12" s="141"/>
      <c r="F12" s="132"/>
      <c r="G12" s="142"/>
      <c r="H12" s="142"/>
      <c r="I12" s="145"/>
      <c r="J12" s="146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2:26" s="14" customFormat="1" ht="34.5" customHeight="1">
      <c r="B13" s="136"/>
      <c r="C13" s="137"/>
      <c r="D13" s="147"/>
      <c r="E13" s="141"/>
      <c r="F13" s="132"/>
      <c r="G13" s="142"/>
      <c r="H13" s="142"/>
      <c r="I13" s="147"/>
      <c r="J13" s="64"/>
      <c r="K13" s="15"/>
      <c r="L13" s="15"/>
      <c r="M13" s="15"/>
      <c r="N13" s="15"/>
      <c r="O13" s="15"/>
      <c r="P13" s="15"/>
      <c r="Q13" s="15"/>
      <c r="R13" s="15"/>
      <c r="S13" s="15"/>
      <c r="T13" s="54"/>
    </row>
    <row r="14" spans="2:26" s="14" customFormat="1" ht="34.5" customHeight="1">
      <c r="B14" s="136"/>
      <c r="C14" s="128" t="s">
        <v>47</v>
      </c>
      <c r="D14" s="147"/>
      <c r="E14" s="141"/>
      <c r="F14" s="132"/>
      <c r="G14" s="142"/>
      <c r="H14" s="142"/>
      <c r="I14" s="147"/>
      <c r="J14" s="64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2:26" s="14" customFormat="1" ht="34.5" customHeight="1">
      <c r="B15" s="136">
        <f>B3</f>
        <v>1</v>
      </c>
      <c r="C15" s="185" t="str">
        <f>C3</f>
        <v>運搬</v>
      </c>
      <c r="D15" s="130"/>
      <c r="E15" s="141"/>
      <c r="F15" s="132"/>
      <c r="G15" s="142"/>
      <c r="H15" s="142"/>
      <c r="I15" s="145"/>
      <c r="J15" s="146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2:26" s="14" customFormat="1" ht="34.5" customHeight="1">
      <c r="B16" s="136"/>
      <c r="C16" s="137" t="s">
        <v>93</v>
      </c>
      <c r="D16" s="147" t="s">
        <v>92</v>
      </c>
      <c r="E16" s="141">
        <v>1.2</v>
      </c>
      <c r="F16" s="132" t="s">
        <v>52</v>
      </c>
      <c r="G16" s="142"/>
      <c r="H16" s="142"/>
      <c r="I16" s="147"/>
      <c r="J16" s="64"/>
      <c r="K16" s="15"/>
      <c r="L16" s="15"/>
      <c r="M16" s="15"/>
      <c r="N16" s="15"/>
      <c r="O16" s="15"/>
      <c r="P16" s="15"/>
      <c r="Q16" s="15"/>
      <c r="R16" s="15"/>
      <c r="S16" s="15"/>
      <c r="T16" s="54"/>
    </row>
    <row r="17" spans="2:20" s="14" customFormat="1" ht="34.5" customHeight="1">
      <c r="B17" s="136"/>
      <c r="C17" s="137" t="s">
        <v>91</v>
      </c>
      <c r="D17" s="147" t="s">
        <v>90</v>
      </c>
      <c r="E17" s="155">
        <v>8.9</v>
      </c>
      <c r="F17" s="132" t="s">
        <v>52</v>
      </c>
      <c r="G17" s="142"/>
      <c r="H17" s="142"/>
      <c r="I17" s="147"/>
      <c r="J17" s="64"/>
      <c r="K17" s="15"/>
      <c r="L17" s="15"/>
      <c r="M17" s="15"/>
      <c r="N17" s="15"/>
      <c r="O17" s="15"/>
      <c r="P17" s="15"/>
      <c r="Q17" s="15"/>
      <c r="R17" s="15"/>
      <c r="S17" s="15"/>
      <c r="T17" s="15"/>
    </row>
    <row r="18" spans="2:20" s="14" customFormat="1" ht="34.5" customHeight="1">
      <c r="B18" s="136"/>
      <c r="C18" s="137" t="s">
        <v>87</v>
      </c>
      <c r="D18" s="130" t="s">
        <v>89</v>
      </c>
      <c r="E18" s="141">
        <v>4.0999999999999996</v>
      </c>
      <c r="F18" s="132" t="s">
        <v>52</v>
      </c>
      <c r="G18" s="142"/>
      <c r="H18" s="142"/>
      <c r="I18" s="147"/>
      <c r="J18" s="64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2:20" s="14" customFormat="1" ht="34.5" customHeight="1">
      <c r="B19" s="136"/>
      <c r="C19" s="137" t="s">
        <v>87</v>
      </c>
      <c r="D19" s="130" t="s">
        <v>88</v>
      </c>
      <c r="E19" s="141">
        <v>1.2</v>
      </c>
      <c r="F19" s="132" t="s">
        <v>52</v>
      </c>
      <c r="G19" s="142"/>
      <c r="H19" s="142"/>
      <c r="I19" s="145"/>
      <c r="J19" s="146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2:20" s="14" customFormat="1" ht="34.5" customHeight="1">
      <c r="B20" s="136"/>
      <c r="C20" s="137" t="s">
        <v>87</v>
      </c>
      <c r="D20" s="147" t="s">
        <v>524</v>
      </c>
      <c r="E20" s="141">
        <v>2.7</v>
      </c>
      <c r="F20" s="132" t="s">
        <v>52</v>
      </c>
      <c r="G20" s="142"/>
      <c r="H20" s="142"/>
      <c r="I20" s="147"/>
      <c r="J20" s="64"/>
      <c r="K20" s="15"/>
      <c r="L20" s="15"/>
      <c r="M20" s="15"/>
      <c r="N20" s="15"/>
      <c r="O20" s="15"/>
      <c r="P20" s="15"/>
      <c r="Q20" s="15"/>
      <c r="R20" s="15"/>
      <c r="S20" s="15"/>
      <c r="T20" s="54"/>
    </row>
    <row r="21" spans="2:20" s="14" customFormat="1" ht="34.5" customHeight="1">
      <c r="B21" s="136"/>
      <c r="C21" s="137" t="s">
        <v>87</v>
      </c>
      <c r="D21" s="147" t="s">
        <v>86</v>
      </c>
      <c r="E21" s="141">
        <v>1.2</v>
      </c>
      <c r="F21" s="132" t="s">
        <v>52</v>
      </c>
      <c r="G21" s="142"/>
      <c r="H21" s="142"/>
      <c r="I21" s="147"/>
      <c r="J21" s="64"/>
      <c r="K21" s="15"/>
      <c r="L21" s="15"/>
      <c r="M21" s="15"/>
      <c r="N21" s="15"/>
      <c r="O21" s="15"/>
      <c r="P21" s="15"/>
      <c r="Q21" s="15"/>
      <c r="R21" s="15"/>
      <c r="S21" s="15"/>
      <c r="T21" s="54"/>
    </row>
    <row r="22" spans="2:20" s="14" customFormat="1" ht="34.5" customHeight="1">
      <c r="B22" s="136"/>
      <c r="C22" s="137" t="s">
        <v>87</v>
      </c>
      <c r="D22" s="147" t="s">
        <v>542</v>
      </c>
      <c r="E22" s="141">
        <v>0.03</v>
      </c>
      <c r="F22" s="132" t="s">
        <v>52</v>
      </c>
      <c r="G22" s="142"/>
      <c r="H22" s="142"/>
      <c r="I22" s="147"/>
      <c r="J22" s="64"/>
      <c r="K22" s="15"/>
      <c r="L22" s="15"/>
      <c r="M22" s="15"/>
      <c r="N22" s="15"/>
      <c r="O22" s="15"/>
      <c r="P22" s="15"/>
      <c r="Q22" s="15"/>
      <c r="R22" s="15"/>
      <c r="S22" s="15"/>
      <c r="T22" s="54"/>
    </row>
    <row r="23" spans="2:20" s="14" customFormat="1" ht="34.5" customHeight="1">
      <c r="B23" s="136"/>
      <c r="C23" s="137" t="s">
        <v>85</v>
      </c>
      <c r="D23" s="147" t="s">
        <v>84</v>
      </c>
      <c r="E23" s="141">
        <v>0.1</v>
      </c>
      <c r="F23" s="132" t="s">
        <v>52</v>
      </c>
      <c r="G23" s="142"/>
      <c r="H23" s="142"/>
      <c r="I23" s="147"/>
      <c r="J23" s="64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2:20" s="14" customFormat="1" ht="34.5" customHeight="1">
      <c r="B24" s="136"/>
      <c r="C24" s="137"/>
      <c r="D24" s="130"/>
      <c r="E24" s="141"/>
      <c r="F24" s="132"/>
      <c r="G24" s="142"/>
      <c r="H24" s="142"/>
      <c r="I24" s="147"/>
      <c r="J24" s="64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2:20" s="14" customFormat="1" ht="34.5" customHeight="1">
      <c r="B25" s="136"/>
      <c r="C25" s="137"/>
      <c r="D25" s="147"/>
      <c r="E25" s="141"/>
      <c r="F25" s="132"/>
      <c r="G25" s="142"/>
      <c r="H25" s="142"/>
      <c r="I25" s="147"/>
      <c r="J25" s="64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2:20" s="14" customFormat="1" ht="34.5" customHeight="1">
      <c r="B26" s="136"/>
      <c r="C26" s="137"/>
      <c r="D26" s="130"/>
      <c r="E26" s="141"/>
      <c r="F26" s="132"/>
      <c r="G26" s="142"/>
      <c r="H26" s="142"/>
      <c r="I26" s="147"/>
      <c r="J26" s="64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2:20" s="14" customFormat="1" ht="34.5" customHeight="1">
      <c r="B27" s="136"/>
      <c r="C27" s="128" t="s">
        <v>70</v>
      </c>
      <c r="D27" s="130"/>
      <c r="E27" s="141"/>
      <c r="F27" s="132"/>
      <c r="G27" s="142"/>
      <c r="H27" s="142"/>
      <c r="I27" s="145"/>
      <c r="J27" s="146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2:20" s="14" customFormat="1" ht="34.5" customHeight="1">
      <c r="B28" s="136">
        <f>B4</f>
        <v>2</v>
      </c>
      <c r="C28" s="185" t="str">
        <f>C4</f>
        <v>処分</v>
      </c>
      <c r="D28" s="147"/>
      <c r="E28" s="141"/>
      <c r="F28" s="132"/>
      <c r="G28" s="142"/>
      <c r="H28" s="142"/>
      <c r="I28" s="147"/>
      <c r="J28" s="64"/>
      <c r="K28" s="15"/>
      <c r="L28" s="15"/>
      <c r="M28" s="15"/>
      <c r="N28" s="15"/>
      <c r="O28" s="15"/>
      <c r="P28" s="15"/>
      <c r="Q28" s="15"/>
      <c r="R28" s="15"/>
      <c r="S28" s="15"/>
      <c r="T28" s="54"/>
    </row>
    <row r="29" spans="2:20" s="14" customFormat="1" ht="34.5" customHeight="1">
      <c r="B29" s="136"/>
      <c r="C29" s="137" t="s">
        <v>64</v>
      </c>
      <c r="D29" s="147" t="s">
        <v>82</v>
      </c>
      <c r="E29" s="141">
        <v>2.9</v>
      </c>
      <c r="F29" s="132" t="s">
        <v>71</v>
      </c>
      <c r="G29" s="142"/>
      <c r="H29" s="142"/>
      <c r="I29" s="147"/>
      <c r="J29" s="64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2:20" s="14" customFormat="1" ht="34.5" customHeight="1">
      <c r="B30" s="136"/>
      <c r="C30" s="137" t="s">
        <v>83</v>
      </c>
      <c r="D30" s="130" t="s">
        <v>82</v>
      </c>
      <c r="E30" s="141">
        <v>4.9000000000000004</v>
      </c>
      <c r="F30" s="132" t="s">
        <v>71</v>
      </c>
      <c r="G30" s="142"/>
      <c r="H30" s="142"/>
      <c r="I30" s="147"/>
      <c r="J30" s="64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2:20" s="14" customFormat="1" ht="34.5" customHeight="1">
      <c r="B31" s="136"/>
      <c r="C31" s="137" t="s">
        <v>79</v>
      </c>
      <c r="D31" s="130" t="s">
        <v>81</v>
      </c>
      <c r="E31" s="141">
        <v>2.1</v>
      </c>
      <c r="F31" s="132" t="s">
        <v>71</v>
      </c>
      <c r="G31" s="142"/>
      <c r="H31" s="142"/>
      <c r="I31" s="145"/>
      <c r="J31" s="146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2:20" s="14" customFormat="1" ht="34.5" customHeight="1">
      <c r="B32" s="136"/>
      <c r="C32" s="137" t="s">
        <v>79</v>
      </c>
      <c r="D32" s="147" t="s">
        <v>80</v>
      </c>
      <c r="E32" s="141">
        <v>0.4</v>
      </c>
      <c r="F32" s="132" t="s">
        <v>71</v>
      </c>
      <c r="G32" s="142"/>
      <c r="H32" s="142"/>
      <c r="I32" s="147"/>
      <c r="J32" s="64"/>
      <c r="K32" s="15"/>
      <c r="L32" s="15"/>
      <c r="M32" s="15"/>
      <c r="N32" s="15"/>
      <c r="O32" s="15"/>
      <c r="P32" s="15"/>
      <c r="Q32" s="15"/>
      <c r="R32" s="15"/>
      <c r="S32" s="15"/>
      <c r="T32" s="54"/>
    </row>
    <row r="33" spans="2:20" s="14" customFormat="1" ht="34.5" customHeight="1">
      <c r="B33" s="136"/>
      <c r="C33" s="137" t="s">
        <v>79</v>
      </c>
      <c r="D33" s="147" t="s">
        <v>525</v>
      </c>
      <c r="E33" s="141">
        <v>5.7</v>
      </c>
      <c r="F33" s="132" t="s">
        <v>71</v>
      </c>
      <c r="G33" s="142"/>
      <c r="H33" s="142"/>
      <c r="I33" s="147"/>
      <c r="J33" s="64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2:20" s="14" customFormat="1" ht="34.5" customHeight="1">
      <c r="B34" s="136"/>
      <c r="C34" s="137" t="s">
        <v>79</v>
      </c>
      <c r="D34" s="147" t="s">
        <v>78</v>
      </c>
      <c r="E34" s="141">
        <v>0.9</v>
      </c>
      <c r="F34" s="132" t="s">
        <v>71</v>
      </c>
      <c r="G34" s="142"/>
      <c r="H34" s="142"/>
      <c r="I34" s="147"/>
      <c r="J34" s="64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2:20" s="14" customFormat="1" ht="34.5" customHeight="1">
      <c r="B35" s="136"/>
      <c r="C35" s="137" t="s">
        <v>79</v>
      </c>
      <c r="D35" s="147" t="s">
        <v>543</v>
      </c>
      <c r="E35" s="141">
        <v>0.01</v>
      </c>
      <c r="F35" s="132" t="s">
        <v>71</v>
      </c>
      <c r="G35" s="142"/>
      <c r="H35" s="142"/>
      <c r="I35" s="147"/>
      <c r="J35" s="64"/>
      <c r="K35" s="15"/>
      <c r="L35" s="15"/>
      <c r="M35" s="15"/>
      <c r="N35" s="15"/>
      <c r="O35" s="15"/>
      <c r="P35" s="15"/>
      <c r="Q35" s="15"/>
      <c r="R35" s="15"/>
      <c r="S35" s="15"/>
      <c r="T35" s="15"/>
    </row>
    <row r="36" spans="2:20" s="14" customFormat="1" ht="34.5" customHeight="1">
      <c r="B36" s="136"/>
      <c r="C36" s="137" t="s">
        <v>77</v>
      </c>
      <c r="D36" s="130" t="s">
        <v>76</v>
      </c>
      <c r="E36" s="141">
        <v>0.02</v>
      </c>
      <c r="F36" s="132" t="s">
        <v>71</v>
      </c>
      <c r="G36" s="142"/>
      <c r="H36" s="142"/>
      <c r="I36" s="147"/>
      <c r="J36" s="64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2:20" s="14" customFormat="1" ht="34.5" customHeight="1">
      <c r="B37" s="136" t="s">
        <v>75</v>
      </c>
      <c r="C37" s="137" t="s">
        <v>74</v>
      </c>
      <c r="D37" s="130" t="s">
        <v>526</v>
      </c>
      <c r="E37" s="157">
        <v>-925</v>
      </c>
      <c r="F37" s="132" t="s">
        <v>73</v>
      </c>
      <c r="G37" s="142"/>
      <c r="H37" s="142"/>
      <c r="I37" s="145"/>
      <c r="J37" s="146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2:20" s="14" customFormat="1" ht="34.5" customHeight="1">
      <c r="B38" s="136" t="s">
        <v>75</v>
      </c>
      <c r="C38" s="137" t="s">
        <v>74</v>
      </c>
      <c r="D38" s="130" t="s">
        <v>557</v>
      </c>
      <c r="E38" s="157">
        <v>-29</v>
      </c>
      <c r="F38" s="132" t="s">
        <v>73</v>
      </c>
      <c r="G38" s="142"/>
      <c r="H38" s="142"/>
      <c r="I38" s="145"/>
      <c r="J38" s="146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2:20" s="14" customFormat="1" ht="34.5" customHeight="1">
      <c r="B39" s="136" t="s">
        <v>75</v>
      </c>
      <c r="C39" s="137" t="s">
        <v>74</v>
      </c>
      <c r="D39" s="130" t="s">
        <v>556</v>
      </c>
      <c r="E39" s="157">
        <v>-4</v>
      </c>
      <c r="F39" s="132" t="s">
        <v>73</v>
      </c>
      <c r="G39" s="142"/>
      <c r="H39" s="142"/>
      <c r="I39" s="145"/>
      <c r="J39" s="146"/>
      <c r="K39" s="15"/>
      <c r="L39" s="15"/>
      <c r="M39" s="15"/>
      <c r="N39" s="15"/>
      <c r="O39" s="15"/>
      <c r="P39" s="15"/>
      <c r="Q39" s="15"/>
      <c r="R39" s="15"/>
      <c r="S39" s="15"/>
      <c r="T39" s="15"/>
    </row>
    <row r="40" spans="2:20" s="14" customFormat="1" ht="34.5" customHeight="1">
      <c r="B40" s="136"/>
      <c r="C40" s="137" t="s">
        <v>72</v>
      </c>
      <c r="D40" s="147"/>
      <c r="E40" s="155">
        <v>9</v>
      </c>
      <c r="F40" s="132" t="s">
        <v>71</v>
      </c>
      <c r="G40" s="142"/>
      <c r="H40" s="142"/>
      <c r="I40" s="147"/>
      <c r="J40" s="64"/>
      <c r="K40" s="15"/>
      <c r="L40" s="15"/>
      <c r="M40" s="15"/>
      <c r="N40" s="15"/>
      <c r="O40" s="15"/>
      <c r="P40" s="15"/>
      <c r="Q40" s="15"/>
      <c r="R40" s="15"/>
      <c r="S40" s="15"/>
      <c r="T40" s="54"/>
    </row>
    <row r="41" spans="2:20" s="14" customFormat="1" ht="34.5" customHeight="1">
      <c r="B41" s="136"/>
      <c r="C41" s="137"/>
      <c r="D41" s="130"/>
      <c r="E41" s="141"/>
      <c r="F41" s="132"/>
      <c r="G41" s="142"/>
      <c r="H41" s="142"/>
      <c r="I41" s="147"/>
      <c r="J41" s="64"/>
      <c r="K41" s="15"/>
      <c r="L41" s="15"/>
      <c r="M41" s="15"/>
      <c r="N41" s="15"/>
      <c r="O41" s="15"/>
      <c r="P41" s="15"/>
      <c r="Q41" s="15"/>
      <c r="R41" s="15"/>
      <c r="S41" s="15"/>
      <c r="T41" s="15"/>
    </row>
    <row r="42" spans="2:20" s="14" customFormat="1" ht="34.5" customHeight="1">
      <c r="B42" s="136"/>
      <c r="C42" s="137"/>
      <c r="D42" s="147"/>
      <c r="E42" s="141"/>
      <c r="F42" s="132"/>
      <c r="G42" s="142"/>
      <c r="H42" s="142"/>
      <c r="I42" s="147"/>
      <c r="J42" s="64"/>
      <c r="K42" s="15"/>
      <c r="L42" s="15"/>
      <c r="M42" s="15"/>
      <c r="N42" s="15"/>
      <c r="O42" s="15"/>
      <c r="P42" s="15"/>
      <c r="Q42" s="15"/>
      <c r="R42" s="15"/>
      <c r="S42" s="15"/>
      <c r="T42" s="15"/>
    </row>
    <row r="43" spans="2:20" s="14" customFormat="1" ht="34.5" customHeight="1">
      <c r="B43" s="136"/>
      <c r="C43" s="137"/>
      <c r="D43" s="130"/>
      <c r="E43" s="141"/>
      <c r="F43" s="132"/>
      <c r="G43" s="142"/>
      <c r="H43" s="142"/>
      <c r="I43" s="147"/>
      <c r="J43" s="64"/>
      <c r="K43" s="15"/>
      <c r="L43" s="15"/>
      <c r="M43" s="15"/>
      <c r="N43" s="15"/>
      <c r="O43" s="15"/>
      <c r="P43" s="15"/>
      <c r="Q43" s="15"/>
      <c r="R43" s="15"/>
      <c r="S43" s="15"/>
      <c r="T43" s="15"/>
    </row>
    <row r="44" spans="2:20" s="14" customFormat="1" ht="34.5" customHeight="1">
      <c r="B44" s="136"/>
      <c r="C44" s="137"/>
      <c r="D44" s="130"/>
      <c r="E44" s="141"/>
      <c r="F44" s="132"/>
      <c r="G44" s="142"/>
      <c r="H44" s="142"/>
      <c r="I44" s="147"/>
      <c r="J44" s="64"/>
      <c r="K44" s="15"/>
      <c r="L44" s="15"/>
      <c r="M44" s="15"/>
      <c r="N44" s="15"/>
      <c r="O44" s="15"/>
      <c r="P44" s="15"/>
      <c r="Q44" s="15"/>
      <c r="R44" s="15"/>
      <c r="S44" s="15"/>
      <c r="T44" s="15"/>
    </row>
    <row r="45" spans="2:20" s="14" customFormat="1" ht="34.5" customHeight="1">
      <c r="B45" s="136"/>
      <c r="C45" s="137"/>
      <c r="D45" s="147"/>
      <c r="E45" s="141"/>
      <c r="F45" s="132"/>
      <c r="G45" s="142"/>
      <c r="H45" s="142"/>
      <c r="I45" s="147"/>
      <c r="J45" s="64"/>
      <c r="K45" s="15"/>
      <c r="L45" s="15"/>
      <c r="M45" s="15"/>
      <c r="N45" s="15"/>
      <c r="O45" s="15"/>
      <c r="P45" s="15"/>
      <c r="Q45" s="15"/>
      <c r="R45" s="15"/>
      <c r="S45" s="15"/>
      <c r="T45" s="15"/>
    </row>
    <row r="46" spans="2:20" s="14" customFormat="1" ht="34.5" customHeight="1">
      <c r="B46" s="136"/>
      <c r="C46" s="137"/>
      <c r="D46" s="130"/>
      <c r="E46" s="141"/>
      <c r="F46" s="132"/>
      <c r="G46" s="142"/>
      <c r="H46" s="142"/>
      <c r="I46" s="147"/>
      <c r="J46" s="64"/>
      <c r="K46" s="15"/>
      <c r="L46" s="15"/>
      <c r="M46" s="15"/>
      <c r="N46" s="15"/>
      <c r="O46" s="15"/>
      <c r="P46" s="15"/>
      <c r="Q46" s="15"/>
      <c r="R46" s="15"/>
      <c r="S46" s="15"/>
      <c r="T46" s="15"/>
    </row>
    <row r="47" spans="2:20" s="14" customFormat="1" ht="34.5" customHeight="1">
      <c r="B47" s="136"/>
      <c r="C47" s="137"/>
      <c r="D47" s="130"/>
      <c r="E47" s="141"/>
      <c r="F47" s="132"/>
      <c r="G47" s="142"/>
      <c r="H47" s="142"/>
      <c r="I47" s="147"/>
      <c r="J47" s="64"/>
      <c r="K47" s="15"/>
      <c r="L47" s="15"/>
      <c r="M47" s="15"/>
      <c r="N47" s="15"/>
      <c r="O47" s="15"/>
      <c r="P47" s="15"/>
      <c r="Q47" s="15"/>
      <c r="R47" s="15"/>
      <c r="S47" s="15"/>
      <c r="T47" s="15"/>
    </row>
    <row r="48" spans="2:20" s="14" customFormat="1" ht="34.5" customHeight="1">
      <c r="B48" s="136"/>
      <c r="C48" s="137"/>
      <c r="D48" s="147"/>
      <c r="E48" s="141"/>
      <c r="F48" s="132"/>
      <c r="G48" s="142"/>
      <c r="H48" s="142"/>
      <c r="I48" s="147"/>
      <c r="J48" s="64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2:20" s="14" customFormat="1" ht="34.5" customHeight="1">
      <c r="B49" s="136"/>
      <c r="C49" s="137"/>
      <c r="D49" s="130"/>
      <c r="E49" s="141"/>
      <c r="F49" s="132"/>
      <c r="G49" s="142"/>
      <c r="H49" s="142"/>
      <c r="I49" s="147"/>
      <c r="J49" s="64"/>
      <c r="K49" s="15"/>
      <c r="L49" s="15"/>
      <c r="M49" s="15"/>
      <c r="N49" s="15"/>
      <c r="O49" s="15"/>
      <c r="P49" s="15"/>
      <c r="Q49" s="15"/>
      <c r="R49" s="15"/>
      <c r="S49" s="15"/>
      <c r="T49" s="15"/>
    </row>
    <row r="50" spans="2:20" s="14" customFormat="1" ht="34.5" customHeight="1">
      <c r="B50" s="136"/>
      <c r="C50" s="137"/>
      <c r="D50" s="130"/>
      <c r="E50" s="141"/>
      <c r="F50" s="132"/>
      <c r="G50" s="142"/>
      <c r="H50" s="142"/>
      <c r="I50" s="147"/>
      <c r="J50" s="64"/>
      <c r="K50" s="15"/>
      <c r="L50" s="15"/>
      <c r="M50" s="15"/>
      <c r="N50" s="15"/>
      <c r="O50" s="15"/>
      <c r="P50" s="15"/>
      <c r="Q50" s="15"/>
      <c r="R50" s="15"/>
      <c r="S50" s="15"/>
      <c r="T50" s="15"/>
    </row>
    <row r="51" spans="2:20" s="14" customFormat="1" ht="34.5" customHeight="1">
      <c r="B51" s="136"/>
      <c r="C51" s="137"/>
      <c r="D51" s="147"/>
      <c r="E51" s="141"/>
      <c r="F51" s="132"/>
      <c r="G51" s="142"/>
      <c r="H51" s="142"/>
      <c r="I51" s="147"/>
      <c r="J51" s="64"/>
      <c r="K51" s="15"/>
      <c r="L51" s="15"/>
      <c r="M51" s="15"/>
      <c r="N51" s="15"/>
      <c r="O51" s="15"/>
      <c r="P51" s="15"/>
      <c r="Q51" s="15"/>
      <c r="R51" s="15"/>
      <c r="S51" s="15"/>
      <c r="T51" s="15"/>
    </row>
    <row r="52" spans="2:20" s="14" customFormat="1" ht="34.5" customHeight="1">
      <c r="B52" s="136"/>
      <c r="C52" s="137"/>
      <c r="D52" s="130"/>
      <c r="E52" s="141"/>
      <c r="F52" s="132"/>
      <c r="G52" s="142"/>
      <c r="H52" s="142"/>
      <c r="I52" s="147"/>
      <c r="J52" s="64"/>
      <c r="K52" s="15"/>
      <c r="L52" s="15"/>
      <c r="M52" s="15"/>
      <c r="N52" s="15"/>
      <c r="O52" s="15"/>
      <c r="P52" s="15"/>
      <c r="Q52" s="15"/>
      <c r="R52" s="15"/>
      <c r="S52" s="15"/>
      <c r="T52" s="15"/>
    </row>
    <row r="53" spans="2:20" s="14" customFormat="1" ht="34.5" customHeight="1">
      <c r="B53" s="136"/>
      <c r="C53" s="128" t="s">
        <v>70</v>
      </c>
      <c r="D53" s="147"/>
      <c r="E53" s="141"/>
      <c r="F53" s="132"/>
      <c r="G53" s="142"/>
      <c r="H53" s="142"/>
      <c r="I53" s="147"/>
      <c r="J53" s="64"/>
      <c r="K53" s="15"/>
      <c r="L53" s="15"/>
      <c r="M53" s="15"/>
      <c r="N53" s="15"/>
      <c r="O53" s="15"/>
      <c r="P53" s="15"/>
      <c r="Q53" s="15"/>
      <c r="R53" s="15"/>
      <c r="S53" s="15"/>
      <c r="T53" s="54"/>
    </row>
  </sheetData>
  <mergeCells count="1">
    <mergeCell ref="I1:J1"/>
  </mergeCells>
  <phoneticPr fontId="3"/>
  <printOptions horizontalCentered="1" verticalCentered="1"/>
  <pageMargins left="0.6692913385826772" right="0.59055118110236227" top="1.1023622047244095" bottom="0.9055118110236221" header="0.74803149606299213" footer="0.59055118110236227"/>
  <pageSetup paperSize="9" scale="92" firstPageNumber="27" fitToHeight="0" orientation="landscape" useFirstPageNumber="1" r:id="rId1"/>
  <headerFooter alignWithMargins="0">
    <oddHeader>&amp;L&amp;"ＭＳ 明朝,標準"（工事内訳書）</oddHeader>
    <oddFooter>&amp;L&amp;"ＭＳ 明朝,標準"&amp;12（NO.&amp;P）</oddFooter>
  </headerFooter>
  <rowBreaks count="3" manualBreakCount="3">
    <brk id="14" min="1" max="9" man="1"/>
    <brk id="27" min="1" max="9" man="1"/>
    <brk id="40" min="1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Z14"/>
  <sheetViews>
    <sheetView view="pageBreakPreview" zoomScaleNormal="85" zoomScaleSheetLayoutView="100" workbookViewId="0">
      <pane xSplit="3" ySplit="1" topLeftCell="D2" activePane="bottomRight" state="frozen"/>
      <selection activeCell="J18" sqref="J18:L18"/>
      <selection pane="topRight" activeCell="J18" sqref="J18:L18"/>
      <selection pane="bottomLeft" activeCell="J18" sqref="J18:L18"/>
      <selection pane="bottomRight" activeCell="C3" sqref="C3"/>
    </sheetView>
  </sheetViews>
  <sheetFormatPr defaultColWidth="9" defaultRowHeight="35.1" customHeight="1"/>
  <cols>
    <col min="1" max="1" width="3.875" style="15" customWidth="1"/>
    <col min="2" max="2" width="10.25" style="13" customWidth="1"/>
    <col min="3" max="3" width="22.125" style="32" customWidth="1"/>
    <col min="4" max="4" width="27.875" style="15" customWidth="1"/>
    <col min="5" max="5" width="11.25" style="16" customWidth="1"/>
    <col min="6" max="6" width="5" style="13" customWidth="1"/>
    <col min="7" max="7" width="16" style="17" customWidth="1"/>
    <col min="8" max="8" width="18.625" style="35" customWidth="1"/>
    <col min="9" max="9" width="11.25" style="15" customWidth="1"/>
    <col min="10" max="10" width="11.25" style="68" customWidth="1"/>
    <col min="11" max="11" width="12" style="27" customWidth="1"/>
    <col min="12" max="13" width="10.75" style="27" customWidth="1"/>
    <col min="14" max="14" width="16.25" style="15" customWidth="1"/>
    <col min="15" max="15" width="4.25" style="15" customWidth="1"/>
    <col min="16" max="16" width="4.875" style="15" customWidth="1"/>
    <col min="17" max="17" width="3.375" style="15" customWidth="1"/>
    <col min="18" max="18" width="11.875" style="15" customWidth="1"/>
    <col min="19" max="19" width="4" style="15" customWidth="1"/>
    <col min="20" max="20" width="15.375" style="15" customWidth="1"/>
    <col min="21" max="21" width="10.25" style="15" customWidth="1"/>
    <col min="22" max="16384" width="9" style="15"/>
  </cols>
  <sheetData>
    <row r="1" spans="2:26" ht="35.1" customHeight="1">
      <c r="B1" s="3" t="s">
        <v>13</v>
      </c>
      <c r="C1" s="30" t="s">
        <v>14</v>
      </c>
      <c r="D1" s="3" t="s">
        <v>15</v>
      </c>
      <c r="E1" s="5" t="s">
        <v>9</v>
      </c>
      <c r="F1" s="3" t="s">
        <v>16</v>
      </c>
      <c r="G1" s="6" t="s">
        <v>17</v>
      </c>
      <c r="H1" s="34" t="s">
        <v>18</v>
      </c>
      <c r="I1" s="262" t="s">
        <v>19</v>
      </c>
      <c r="J1" s="263"/>
      <c r="K1" s="20"/>
      <c r="L1" s="21"/>
      <c r="M1" s="20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2:26" s="14" customFormat="1" ht="34.5" customHeight="1">
      <c r="B2" s="52" t="str">
        <f>表紙･種目別内訳!B17</f>
        <v>Ｂ</v>
      </c>
      <c r="C2" s="56" t="str">
        <f>表紙･種目別内訳!C17</f>
        <v>電気設備工事</v>
      </c>
      <c r="D2" s="9"/>
      <c r="E2" s="2"/>
      <c r="F2" s="10"/>
      <c r="G2" s="51"/>
      <c r="H2" s="11"/>
      <c r="I2" s="61"/>
      <c r="J2" s="67"/>
      <c r="K2" s="23"/>
      <c r="L2" s="24"/>
      <c r="M2" s="23"/>
    </row>
    <row r="3" spans="2:26" s="14" customFormat="1" ht="34.5" customHeight="1">
      <c r="B3" s="136" t="s">
        <v>570</v>
      </c>
      <c r="C3" s="137" t="s">
        <v>563</v>
      </c>
      <c r="D3" s="159"/>
      <c r="E3" s="131">
        <v>1</v>
      </c>
      <c r="F3" s="132" t="s">
        <v>20</v>
      </c>
      <c r="G3" s="133"/>
      <c r="H3" s="134"/>
      <c r="I3" s="147"/>
      <c r="J3" s="67"/>
      <c r="K3" s="57"/>
      <c r="L3" s="57"/>
      <c r="M3" s="23"/>
      <c r="T3" s="25"/>
    </row>
    <row r="4" spans="2:26" s="14" customFormat="1" ht="34.5" customHeight="1">
      <c r="B4" s="136" t="s">
        <v>571</v>
      </c>
      <c r="C4" s="12" t="s">
        <v>564</v>
      </c>
      <c r="D4" s="45"/>
      <c r="E4" s="2">
        <v>1</v>
      </c>
      <c r="F4" s="10" t="s">
        <v>20</v>
      </c>
      <c r="G4" s="51"/>
      <c r="H4" s="11"/>
      <c r="I4" s="53"/>
      <c r="J4" s="67"/>
      <c r="K4" s="23"/>
      <c r="L4" s="26"/>
      <c r="M4" s="23"/>
    </row>
    <row r="5" spans="2:26" s="14" customFormat="1" ht="34.5" customHeight="1">
      <c r="B5" s="8"/>
      <c r="C5" s="12"/>
      <c r="D5" s="9"/>
      <c r="E5" s="2"/>
      <c r="F5" s="10"/>
      <c r="G5" s="51"/>
      <c r="H5" s="11"/>
      <c r="I5" s="62"/>
      <c r="J5" s="67"/>
      <c r="K5" s="23"/>
      <c r="L5" s="40"/>
      <c r="M5" s="23"/>
    </row>
    <row r="6" spans="2:26" s="14" customFormat="1" ht="34.5" customHeight="1">
      <c r="B6" s="8"/>
      <c r="C6" s="12"/>
      <c r="D6" s="33"/>
      <c r="E6" s="2"/>
      <c r="F6" s="10"/>
      <c r="G6" s="51"/>
      <c r="H6" s="11"/>
      <c r="I6" s="62"/>
      <c r="J6" s="67"/>
      <c r="K6" s="23"/>
      <c r="L6" s="40"/>
      <c r="M6" s="23"/>
    </row>
    <row r="7" spans="2:26" s="14" customFormat="1" ht="34.5" customHeight="1">
      <c r="B7" s="8"/>
      <c r="C7" s="12"/>
      <c r="D7" s="33"/>
      <c r="E7" s="2"/>
      <c r="F7" s="10"/>
      <c r="G7" s="51"/>
      <c r="H7" s="11"/>
      <c r="I7" s="62"/>
      <c r="J7" s="67"/>
      <c r="K7" s="44"/>
      <c r="L7" s="24"/>
      <c r="M7" s="23"/>
    </row>
    <row r="8" spans="2:26" s="14" customFormat="1" ht="34.5" customHeight="1">
      <c r="B8" s="8"/>
      <c r="C8" s="12"/>
      <c r="D8" s="33"/>
      <c r="E8" s="2"/>
      <c r="F8" s="10"/>
      <c r="G8" s="51"/>
      <c r="H8" s="11"/>
      <c r="I8" s="62"/>
      <c r="J8" s="67"/>
      <c r="K8" s="15"/>
      <c r="L8" s="25"/>
      <c r="M8" s="13"/>
      <c r="N8" s="36"/>
    </row>
    <row r="9" spans="2:26" s="14" customFormat="1" ht="34.5" customHeight="1">
      <c r="B9" s="8"/>
      <c r="C9" s="12"/>
      <c r="D9" s="33"/>
      <c r="E9" s="2"/>
      <c r="F9" s="10"/>
      <c r="G9" s="51"/>
      <c r="H9" s="11"/>
      <c r="I9" s="62"/>
      <c r="J9" s="67"/>
      <c r="K9" s="15"/>
      <c r="L9" s="17"/>
      <c r="M9" s="13"/>
      <c r="N9" s="36"/>
    </row>
    <row r="10" spans="2:26" s="14" customFormat="1" ht="34.5" customHeight="1">
      <c r="B10" s="8"/>
      <c r="C10" s="12"/>
      <c r="D10" s="33"/>
      <c r="E10" s="2"/>
      <c r="F10" s="10"/>
      <c r="G10" s="51"/>
      <c r="H10" s="11"/>
      <c r="I10" s="62"/>
      <c r="J10" s="67"/>
      <c r="K10" s="15"/>
      <c r="L10" s="17"/>
      <c r="M10" s="13"/>
      <c r="N10" s="36"/>
    </row>
    <row r="11" spans="2:26" s="14" customFormat="1" ht="34.5" customHeight="1">
      <c r="B11" s="8"/>
      <c r="C11" s="12"/>
      <c r="D11" s="33"/>
      <c r="E11" s="2"/>
      <c r="F11" s="10"/>
      <c r="G11" s="51"/>
      <c r="H11" s="11"/>
      <c r="I11" s="62"/>
      <c r="J11" s="67"/>
      <c r="K11" s="13"/>
      <c r="L11" s="15"/>
      <c r="M11" s="15"/>
      <c r="N11" s="36"/>
    </row>
    <row r="12" spans="2:26" s="14" customFormat="1" ht="34.5" customHeight="1">
      <c r="B12" s="8"/>
      <c r="C12" s="12"/>
      <c r="D12" s="33"/>
      <c r="E12" s="2"/>
      <c r="F12" s="10"/>
      <c r="G12" s="51"/>
      <c r="H12" s="11" t="str">
        <f>IF(F12="","",INT(E12*G12))</f>
        <v/>
      </c>
      <c r="I12" s="62"/>
      <c r="J12" s="67"/>
      <c r="K12" s="13"/>
      <c r="L12" s="58"/>
      <c r="M12" s="58"/>
      <c r="N12" s="37"/>
    </row>
    <row r="13" spans="2:26" s="14" customFormat="1" ht="34.5" customHeight="1">
      <c r="B13" s="8"/>
      <c r="C13" s="12"/>
      <c r="D13" s="9"/>
      <c r="E13" s="2"/>
      <c r="F13" s="10"/>
      <c r="G13" s="51"/>
      <c r="H13" s="11" t="str">
        <f>IF(F13="","",INT(E13*G13))</f>
        <v/>
      </c>
      <c r="I13" s="53"/>
      <c r="J13" s="67"/>
      <c r="K13" s="23"/>
      <c r="L13" s="24"/>
      <c r="M13" s="23"/>
    </row>
    <row r="14" spans="2:26" s="14" customFormat="1" ht="34.5" customHeight="1">
      <c r="B14" s="8"/>
      <c r="C14" s="12" t="s">
        <v>22</v>
      </c>
      <c r="D14" s="9"/>
      <c r="E14" s="2"/>
      <c r="F14" s="10"/>
      <c r="G14" s="51"/>
      <c r="H14" s="11">
        <f>SUM(H2:H13)</f>
        <v>0</v>
      </c>
      <c r="I14" s="53"/>
      <c r="J14" s="67"/>
      <c r="K14" s="23"/>
      <c r="L14" s="24"/>
      <c r="M14" s="23"/>
    </row>
  </sheetData>
  <mergeCells count="1">
    <mergeCell ref="I1:J1"/>
  </mergeCells>
  <phoneticPr fontId="3"/>
  <printOptions horizontalCentered="1" verticalCentered="1"/>
  <pageMargins left="0.6692913385826772" right="0.59055118110236227" top="0.94488188976377963" bottom="0.6692913385826772" header="0.86614173228346458" footer="0.59055118110236227"/>
  <pageSetup paperSize="9" firstPageNumber="53" fitToHeight="0" orientation="landscape" useFirstPageNumber="1" r:id="rId1"/>
  <headerFooter alignWithMargins="0">
    <oddHeader>&amp;L&amp;"ＭＳ 明朝,標準"（工事内訳書）</oddHeader>
    <oddFooter>&amp;L&amp;"ＭＳ 明朝,標準"&amp;12（NO.&amp;P）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Z118"/>
  <sheetViews>
    <sheetView showZeros="0" view="pageBreakPreview" zoomScale="90" zoomScaleNormal="85" zoomScaleSheetLayoutView="90" workbookViewId="0">
      <selection activeCell="C2" sqref="C2"/>
    </sheetView>
  </sheetViews>
  <sheetFormatPr defaultColWidth="9" defaultRowHeight="35.1" customHeight="1"/>
  <cols>
    <col min="1" max="1" width="3.875" style="15" customWidth="1"/>
    <col min="2" max="2" width="10.25" style="13" customWidth="1"/>
    <col min="3" max="3" width="22.125" style="32" customWidth="1"/>
    <col min="4" max="4" width="27.875" style="15" customWidth="1"/>
    <col min="5" max="5" width="11.25" style="15" customWidth="1"/>
    <col min="6" max="6" width="5" style="13" customWidth="1"/>
    <col min="7" max="7" width="16" style="60" customWidth="1"/>
    <col min="8" max="8" width="18.625" style="60" customWidth="1"/>
    <col min="9" max="9" width="11.25" style="15" customWidth="1"/>
    <col min="10" max="10" width="11.25" style="65" customWidth="1"/>
    <col min="11" max="11" width="12" style="15" customWidth="1"/>
    <col min="12" max="13" width="10.75" style="15" customWidth="1"/>
    <col min="14" max="14" width="16.25" style="15" customWidth="1"/>
    <col min="15" max="15" width="4.25" style="15" customWidth="1"/>
    <col min="16" max="16" width="4.875" style="15" customWidth="1"/>
    <col min="17" max="17" width="3.375" style="15" customWidth="1"/>
    <col min="18" max="18" width="11.875" style="15" customWidth="1"/>
    <col min="19" max="19" width="4" style="15" customWidth="1"/>
    <col min="20" max="20" width="15.375" style="15" customWidth="1"/>
    <col min="21" max="21" width="10.25" style="15" customWidth="1"/>
    <col min="22" max="16384" width="9" style="15"/>
  </cols>
  <sheetData>
    <row r="1" spans="2:26" ht="35.1" customHeight="1">
      <c r="B1" s="3" t="s">
        <v>13</v>
      </c>
      <c r="C1" s="30" t="s">
        <v>14</v>
      </c>
      <c r="D1" s="3" t="s">
        <v>15</v>
      </c>
      <c r="E1" s="3" t="s">
        <v>9</v>
      </c>
      <c r="F1" s="3" t="s">
        <v>16</v>
      </c>
      <c r="G1" s="59" t="s">
        <v>17</v>
      </c>
      <c r="H1" s="59" t="s">
        <v>18</v>
      </c>
      <c r="I1" s="262" t="s">
        <v>19</v>
      </c>
      <c r="J1" s="263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2:26" s="14" customFormat="1" ht="34.5" customHeight="1">
      <c r="B2" s="8" t="str">
        <f>'科目別内訳　B'!B3</f>
        <v>Ｂ－１</v>
      </c>
      <c r="C2" s="12" t="str">
        <f>'科目別内訳　B'!C3</f>
        <v>改修工事</v>
      </c>
      <c r="D2" s="9"/>
      <c r="E2" s="63"/>
      <c r="F2" s="10"/>
      <c r="G2" s="55"/>
      <c r="H2" s="55"/>
      <c r="I2" s="93"/>
      <c r="J2" s="64"/>
      <c r="K2" s="15"/>
      <c r="L2" s="15"/>
      <c r="M2" s="15"/>
      <c r="N2" s="15"/>
      <c r="O2" s="15"/>
      <c r="P2" s="15"/>
      <c r="Q2" s="15"/>
      <c r="R2" s="15"/>
      <c r="S2" s="15"/>
      <c r="T2" s="54"/>
    </row>
    <row r="3" spans="2:26" s="14" customFormat="1" ht="34.5" customHeight="1">
      <c r="B3" s="8">
        <v>1</v>
      </c>
      <c r="C3" s="12" t="s">
        <v>294</v>
      </c>
      <c r="D3" s="9"/>
      <c r="E3" s="63">
        <v>1</v>
      </c>
      <c r="F3" s="10" t="s">
        <v>49</v>
      </c>
      <c r="G3" s="55"/>
      <c r="H3" s="55"/>
      <c r="I3" s="93"/>
      <c r="J3" s="64"/>
      <c r="K3" s="15"/>
      <c r="L3" s="15"/>
      <c r="M3" s="15"/>
      <c r="N3" s="15"/>
      <c r="O3" s="15"/>
      <c r="P3" s="15"/>
      <c r="Q3" s="15"/>
      <c r="R3" s="15"/>
      <c r="S3" s="15"/>
      <c r="T3" s="54"/>
    </row>
    <row r="4" spans="2:26" s="14" customFormat="1" ht="34.5" customHeight="1">
      <c r="B4" s="8">
        <v>2</v>
      </c>
      <c r="C4" s="12" t="s">
        <v>295</v>
      </c>
      <c r="D4" s="9"/>
      <c r="E4" s="63">
        <v>1</v>
      </c>
      <c r="F4" s="84" t="s">
        <v>49</v>
      </c>
      <c r="G4" s="55"/>
      <c r="H4" s="55"/>
      <c r="I4" s="93"/>
      <c r="J4" s="64"/>
      <c r="K4" s="15"/>
      <c r="L4" s="15"/>
      <c r="M4" s="15"/>
      <c r="N4" s="15"/>
      <c r="O4" s="15"/>
      <c r="P4" s="15"/>
      <c r="Q4" s="15"/>
      <c r="R4" s="15"/>
      <c r="S4" s="15"/>
      <c r="T4" s="54"/>
    </row>
    <row r="5" spans="2:26" s="14" customFormat="1" ht="34.5" customHeight="1">
      <c r="B5" s="8">
        <v>3</v>
      </c>
      <c r="C5" s="12" t="s">
        <v>296</v>
      </c>
      <c r="D5" s="9"/>
      <c r="E5" s="63">
        <v>1</v>
      </c>
      <c r="F5" s="10" t="s">
        <v>49</v>
      </c>
      <c r="G5" s="55"/>
      <c r="H5" s="55"/>
      <c r="I5" s="93"/>
      <c r="J5" s="64"/>
      <c r="K5" s="15"/>
      <c r="L5" s="15"/>
      <c r="M5" s="15"/>
      <c r="N5" s="15"/>
      <c r="O5" s="15"/>
      <c r="P5" s="15"/>
      <c r="Q5" s="15"/>
      <c r="R5" s="15"/>
      <c r="S5" s="15"/>
      <c r="T5" s="54"/>
    </row>
    <row r="6" spans="2:26" s="14" customFormat="1" ht="34.5" customHeight="1">
      <c r="B6" s="8">
        <v>4</v>
      </c>
      <c r="C6" s="12" t="s">
        <v>297</v>
      </c>
      <c r="D6" s="9"/>
      <c r="E6" s="63">
        <v>1</v>
      </c>
      <c r="F6" s="10" t="s">
        <v>49</v>
      </c>
      <c r="G6" s="55"/>
      <c r="H6" s="55"/>
      <c r="I6" s="93"/>
      <c r="J6" s="64"/>
      <c r="K6" s="15"/>
      <c r="L6" s="15"/>
      <c r="M6" s="15"/>
      <c r="N6" s="15"/>
      <c r="O6" s="15"/>
      <c r="P6" s="15"/>
      <c r="Q6" s="15"/>
      <c r="R6" s="15"/>
      <c r="S6" s="15"/>
      <c r="T6" s="54"/>
    </row>
    <row r="7" spans="2:26" s="14" customFormat="1" ht="34.5" customHeight="1">
      <c r="B7" s="8">
        <v>5</v>
      </c>
      <c r="C7" s="12" t="s">
        <v>298</v>
      </c>
      <c r="D7" s="9"/>
      <c r="E7" s="63">
        <v>1</v>
      </c>
      <c r="F7" s="10" t="s">
        <v>49</v>
      </c>
      <c r="G7" s="55"/>
      <c r="H7" s="55"/>
      <c r="I7" s="93"/>
      <c r="J7" s="64"/>
      <c r="K7" s="15"/>
      <c r="L7" s="15"/>
      <c r="M7" s="15"/>
      <c r="N7" s="15"/>
      <c r="O7" s="15"/>
      <c r="P7" s="15"/>
      <c r="Q7" s="15"/>
      <c r="R7" s="15"/>
      <c r="S7" s="15"/>
      <c r="T7" s="54"/>
    </row>
    <row r="8" spans="2:26" s="14" customFormat="1" ht="34.5" customHeight="1">
      <c r="B8" s="8"/>
      <c r="C8" s="12"/>
      <c r="D8" s="9"/>
      <c r="E8" s="63"/>
      <c r="F8" s="10"/>
      <c r="G8" s="55"/>
      <c r="H8" s="55"/>
      <c r="I8" s="93"/>
      <c r="J8" s="64"/>
      <c r="K8" s="15"/>
      <c r="L8" s="15"/>
      <c r="M8" s="15"/>
      <c r="N8" s="15"/>
      <c r="O8" s="15"/>
      <c r="P8" s="15"/>
      <c r="Q8" s="15"/>
      <c r="R8" s="15"/>
      <c r="S8" s="15"/>
      <c r="T8" s="54"/>
    </row>
    <row r="9" spans="2:26" s="14" customFormat="1" ht="34.5" customHeight="1">
      <c r="B9" s="8"/>
      <c r="C9" s="12"/>
      <c r="D9" s="9"/>
      <c r="E9" s="63"/>
      <c r="F9" s="10"/>
      <c r="G9" s="55"/>
      <c r="H9" s="55"/>
      <c r="I9" s="93"/>
      <c r="J9" s="64"/>
      <c r="K9" s="15"/>
      <c r="L9" s="15"/>
      <c r="M9" s="15"/>
      <c r="N9" s="15"/>
      <c r="O9" s="15"/>
      <c r="P9" s="15"/>
      <c r="Q9" s="15"/>
      <c r="R9" s="15"/>
      <c r="S9" s="15"/>
      <c r="T9" s="54"/>
    </row>
    <row r="10" spans="2:26" s="14" customFormat="1" ht="34.5" customHeight="1">
      <c r="B10" s="8"/>
      <c r="C10" s="12"/>
      <c r="D10" s="9"/>
      <c r="E10" s="63"/>
      <c r="F10" s="10"/>
      <c r="G10" s="55"/>
      <c r="H10" s="55"/>
      <c r="I10" s="93"/>
      <c r="J10" s="64"/>
      <c r="K10" s="15"/>
      <c r="L10" s="15"/>
      <c r="M10" s="15"/>
      <c r="N10" s="15"/>
      <c r="O10" s="15"/>
      <c r="P10" s="15"/>
      <c r="Q10" s="15"/>
      <c r="R10" s="15"/>
      <c r="S10" s="15"/>
      <c r="T10" s="54"/>
    </row>
    <row r="11" spans="2:26" s="14" customFormat="1" ht="34.5" customHeight="1">
      <c r="B11" s="8"/>
      <c r="C11" s="12"/>
      <c r="D11" s="9"/>
      <c r="E11" s="63"/>
      <c r="F11" s="10"/>
      <c r="G11" s="55"/>
      <c r="H11" s="55"/>
      <c r="I11" s="93"/>
      <c r="J11" s="64"/>
      <c r="K11" s="15"/>
      <c r="L11" s="15"/>
      <c r="M11" s="15"/>
      <c r="N11" s="15"/>
      <c r="O11" s="15"/>
      <c r="P11" s="15"/>
      <c r="Q11" s="15"/>
      <c r="R11" s="15"/>
      <c r="S11" s="15"/>
      <c r="T11" s="54"/>
    </row>
    <row r="12" spans="2:26" s="14" customFormat="1" ht="34.5" customHeight="1">
      <c r="B12" s="8"/>
      <c r="C12" s="12"/>
      <c r="D12" s="9"/>
      <c r="E12" s="63"/>
      <c r="F12" s="10"/>
      <c r="G12" s="55"/>
      <c r="H12" s="55"/>
      <c r="I12" s="93"/>
      <c r="J12" s="64"/>
      <c r="K12" s="15"/>
      <c r="L12" s="15"/>
      <c r="M12" s="15"/>
      <c r="N12" s="15"/>
      <c r="O12" s="15"/>
      <c r="P12" s="15"/>
      <c r="Q12" s="15"/>
      <c r="R12" s="15"/>
      <c r="S12" s="15"/>
      <c r="T12" s="54"/>
    </row>
    <row r="13" spans="2:26" s="14" customFormat="1" ht="34.5" customHeight="1">
      <c r="B13" s="8"/>
      <c r="C13" s="12"/>
      <c r="D13" s="9"/>
      <c r="E13" s="63"/>
      <c r="F13" s="10"/>
      <c r="G13" s="55"/>
      <c r="H13" s="55"/>
      <c r="I13" s="93"/>
      <c r="J13" s="64"/>
      <c r="K13" s="15"/>
      <c r="L13" s="15"/>
      <c r="M13" s="15"/>
      <c r="N13" s="15"/>
      <c r="O13" s="15"/>
      <c r="P13" s="15"/>
      <c r="Q13" s="15"/>
      <c r="R13" s="15"/>
      <c r="S13" s="15"/>
      <c r="T13" s="54"/>
    </row>
    <row r="14" spans="2:26" s="14" customFormat="1" ht="34.5" customHeight="1">
      <c r="B14" s="8"/>
      <c r="C14" s="52" t="s">
        <v>47</v>
      </c>
      <c r="D14" s="9"/>
      <c r="E14" s="63"/>
      <c r="F14" s="10"/>
      <c r="G14" s="55"/>
      <c r="H14" s="55"/>
      <c r="I14" s="93"/>
      <c r="J14" s="64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2:26" s="14" customFormat="1" ht="34.5" customHeight="1">
      <c r="B15" s="8">
        <f>B3</f>
        <v>1</v>
      </c>
      <c r="C15" s="12" t="str">
        <f>C3</f>
        <v>コンセント・動力設備</v>
      </c>
      <c r="D15" s="9"/>
      <c r="E15" s="63"/>
      <c r="F15" s="10"/>
      <c r="G15" s="55"/>
      <c r="H15" s="55"/>
      <c r="I15" s="93"/>
      <c r="J15" s="64"/>
      <c r="K15" s="15"/>
      <c r="L15" s="15"/>
      <c r="M15" s="15"/>
      <c r="N15" s="15"/>
      <c r="O15" s="15"/>
      <c r="P15" s="15"/>
      <c r="Q15" s="15"/>
      <c r="R15" s="15"/>
      <c r="S15" s="15"/>
      <c r="T15" s="54"/>
    </row>
    <row r="16" spans="2:26" s="14" customFormat="1" ht="34.5" customHeight="1">
      <c r="B16" s="8"/>
      <c r="C16" s="12" t="s">
        <v>65</v>
      </c>
      <c r="D16" s="9" t="s">
        <v>341</v>
      </c>
      <c r="E16" s="63">
        <v>6</v>
      </c>
      <c r="F16" s="10" t="s">
        <v>96</v>
      </c>
      <c r="G16" s="55"/>
      <c r="H16" s="55"/>
      <c r="I16" s="93"/>
      <c r="J16" s="64"/>
      <c r="K16" s="15"/>
      <c r="L16" s="15"/>
      <c r="M16" s="15"/>
      <c r="N16" s="15"/>
      <c r="O16" s="15"/>
      <c r="P16" s="15"/>
      <c r="Q16" s="15"/>
      <c r="R16" s="15"/>
      <c r="S16" s="15"/>
      <c r="T16" s="54"/>
    </row>
    <row r="17" spans="2:20" s="14" customFormat="1" ht="34.5" customHeight="1">
      <c r="B17" s="8"/>
      <c r="C17" s="12" t="s">
        <v>65</v>
      </c>
      <c r="D17" s="9" t="s">
        <v>342</v>
      </c>
      <c r="E17" s="63">
        <v>9</v>
      </c>
      <c r="F17" s="10" t="s">
        <v>96</v>
      </c>
      <c r="G17" s="55"/>
      <c r="H17" s="55"/>
      <c r="I17" s="93"/>
      <c r="J17" s="64"/>
      <c r="K17" s="15"/>
      <c r="L17" s="15"/>
      <c r="M17" s="15"/>
      <c r="N17" s="15"/>
      <c r="O17" s="15"/>
      <c r="P17" s="15"/>
      <c r="Q17" s="15"/>
      <c r="R17" s="15"/>
      <c r="S17" s="15"/>
      <c r="T17" s="54"/>
    </row>
    <row r="18" spans="2:20" s="14" customFormat="1" ht="34.5" customHeight="1">
      <c r="B18" s="8"/>
      <c r="C18" s="12" t="s">
        <v>65</v>
      </c>
      <c r="D18" s="9" t="s">
        <v>343</v>
      </c>
      <c r="E18" s="63">
        <v>63.1</v>
      </c>
      <c r="F18" s="10" t="s">
        <v>96</v>
      </c>
      <c r="G18" s="55"/>
      <c r="H18" s="55"/>
      <c r="I18" s="93"/>
      <c r="J18" s="64"/>
      <c r="K18" s="15"/>
      <c r="L18" s="15"/>
      <c r="M18" s="15"/>
      <c r="N18" s="15"/>
      <c r="O18" s="15"/>
      <c r="P18" s="15"/>
      <c r="Q18" s="15"/>
      <c r="R18" s="15"/>
      <c r="S18" s="15"/>
      <c r="T18" s="54"/>
    </row>
    <row r="19" spans="2:20" s="14" customFormat="1" ht="34.5" customHeight="1">
      <c r="B19" s="8"/>
      <c r="C19" s="12" t="s">
        <v>299</v>
      </c>
      <c r="D19" s="9" t="s">
        <v>344</v>
      </c>
      <c r="E19" s="63">
        <v>9</v>
      </c>
      <c r="F19" s="10" t="s">
        <v>96</v>
      </c>
      <c r="G19" s="55"/>
      <c r="H19" s="55"/>
      <c r="I19" s="93"/>
      <c r="J19" s="64"/>
      <c r="K19" s="15"/>
      <c r="L19" s="15"/>
      <c r="M19" s="15"/>
      <c r="N19" s="15"/>
      <c r="O19" s="15"/>
      <c r="P19" s="15"/>
      <c r="Q19" s="15"/>
      <c r="R19" s="15"/>
      <c r="S19" s="15"/>
      <c r="T19" s="54"/>
    </row>
    <row r="20" spans="2:20" s="14" customFormat="1" ht="34.5" customHeight="1">
      <c r="B20" s="8"/>
      <c r="C20" s="12" t="s">
        <v>302</v>
      </c>
      <c r="D20" s="9" t="s">
        <v>345</v>
      </c>
      <c r="E20" s="63">
        <v>3</v>
      </c>
      <c r="F20" s="10" t="s">
        <v>96</v>
      </c>
      <c r="G20" s="55"/>
      <c r="H20" s="55"/>
      <c r="I20" s="93"/>
      <c r="J20" s="64"/>
      <c r="K20" s="15"/>
      <c r="L20" s="15"/>
      <c r="M20" s="15"/>
      <c r="N20" s="15"/>
      <c r="O20" s="15"/>
      <c r="P20" s="15"/>
      <c r="Q20" s="15"/>
      <c r="R20" s="15"/>
      <c r="S20" s="15"/>
      <c r="T20" s="54"/>
    </row>
    <row r="21" spans="2:20" s="14" customFormat="1" ht="34.5" customHeight="1">
      <c r="B21" s="8"/>
      <c r="C21" s="12" t="s">
        <v>304</v>
      </c>
      <c r="D21" s="9" t="s">
        <v>305</v>
      </c>
      <c r="E21" s="63">
        <v>10</v>
      </c>
      <c r="F21" s="10" t="s">
        <v>293</v>
      </c>
      <c r="G21" s="55"/>
      <c r="H21" s="55"/>
      <c r="I21" s="93"/>
      <c r="J21" s="64"/>
      <c r="K21" s="15"/>
      <c r="L21" s="15"/>
      <c r="M21" s="15"/>
      <c r="N21" s="15"/>
      <c r="O21" s="15"/>
      <c r="P21" s="15"/>
      <c r="Q21" s="15"/>
      <c r="R21" s="15"/>
      <c r="S21" s="15"/>
      <c r="T21" s="54"/>
    </row>
    <row r="22" spans="2:20" s="14" customFormat="1" ht="34.5" customHeight="1">
      <c r="B22" s="8"/>
      <c r="C22" s="12" t="s">
        <v>306</v>
      </c>
      <c r="D22" s="9" t="s">
        <v>303</v>
      </c>
      <c r="E22" s="63">
        <v>2</v>
      </c>
      <c r="F22" s="10" t="s">
        <v>307</v>
      </c>
      <c r="G22" s="55"/>
      <c r="H22" s="55"/>
      <c r="I22" s="93"/>
      <c r="J22" s="64"/>
      <c r="K22" s="15"/>
      <c r="L22" s="15"/>
      <c r="M22" s="15"/>
      <c r="N22" s="15"/>
      <c r="O22" s="15"/>
      <c r="P22" s="15"/>
      <c r="Q22" s="15"/>
      <c r="R22" s="15"/>
      <c r="S22" s="15"/>
      <c r="T22" s="54"/>
    </row>
    <row r="23" spans="2:20" s="14" customFormat="1" ht="34.5" customHeight="1">
      <c r="B23" s="8"/>
      <c r="C23" s="12" t="s">
        <v>379</v>
      </c>
      <c r="D23" s="9" t="s">
        <v>308</v>
      </c>
      <c r="E23" s="63">
        <v>5</v>
      </c>
      <c r="F23" s="10" t="s">
        <v>293</v>
      </c>
      <c r="G23" s="55"/>
      <c r="H23" s="55"/>
      <c r="I23" s="93"/>
      <c r="J23" s="64"/>
      <c r="K23" s="15"/>
      <c r="L23" s="15"/>
      <c r="M23" s="15"/>
      <c r="N23" s="15"/>
      <c r="O23" s="15"/>
      <c r="P23" s="15"/>
      <c r="Q23" s="15"/>
      <c r="R23" s="15"/>
      <c r="S23" s="15"/>
      <c r="T23" s="54"/>
    </row>
    <row r="24" spans="2:20" s="14" customFormat="1" ht="34.5" customHeight="1">
      <c r="B24" s="8"/>
      <c r="C24" s="12" t="s">
        <v>380</v>
      </c>
      <c r="D24" s="9"/>
      <c r="E24" s="63">
        <v>5</v>
      </c>
      <c r="F24" s="10" t="s">
        <v>293</v>
      </c>
      <c r="G24" s="55"/>
      <c r="H24" s="55"/>
      <c r="I24" s="93"/>
      <c r="J24" s="64"/>
      <c r="K24" s="15"/>
      <c r="L24" s="15"/>
      <c r="M24" s="15"/>
      <c r="N24" s="15"/>
      <c r="O24" s="15"/>
      <c r="P24" s="15"/>
      <c r="Q24" s="15"/>
      <c r="R24" s="15"/>
      <c r="S24" s="15"/>
      <c r="T24" s="54"/>
    </row>
    <row r="25" spans="2:20" s="14" customFormat="1" ht="34.5" customHeight="1">
      <c r="B25" s="8"/>
      <c r="C25" s="12" t="s">
        <v>309</v>
      </c>
      <c r="D25" s="9" t="s">
        <v>310</v>
      </c>
      <c r="E25" s="63">
        <v>1</v>
      </c>
      <c r="F25" s="10" t="s">
        <v>49</v>
      </c>
      <c r="G25" s="55"/>
      <c r="H25" s="55"/>
      <c r="I25" s="93"/>
      <c r="J25" s="64"/>
      <c r="K25" s="15"/>
      <c r="L25" s="15"/>
      <c r="M25" s="15"/>
      <c r="N25" s="15"/>
      <c r="O25" s="15"/>
      <c r="P25" s="15"/>
      <c r="Q25" s="15"/>
      <c r="R25" s="15"/>
      <c r="S25" s="15"/>
      <c r="T25" s="54"/>
    </row>
    <row r="26" spans="2:20" s="14" customFormat="1" ht="34.5" customHeight="1">
      <c r="B26" s="8"/>
      <c r="C26" s="12"/>
      <c r="D26" s="9"/>
      <c r="E26" s="63"/>
      <c r="F26" s="10"/>
      <c r="G26" s="55"/>
      <c r="H26" s="55"/>
      <c r="I26" s="93"/>
      <c r="J26" s="64"/>
      <c r="K26" s="15"/>
      <c r="L26" s="15"/>
      <c r="M26" s="15"/>
      <c r="N26" s="15"/>
      <c r="O26" s="15"/>
      <c r="P26" s="15"/>
      <c r="Q26" s="15"/>
      <c r="R26" s="15"/>
      <c r="S26" s="15"/>
      <c r="T26" s="54"/>
    </row>
    <row r="27" spans="2:20" s="14" customFormat="1" ht="34.5" customHeight="1">
      <c r="B27" s="8"/>
      <c r="C27" s="52" t="s">
        <v>70</v>
      </c>
      <c r="D27" s="9"/>
      <c r="E27" s="63"/>
      <c r="F27" s="10"/>
      <c r="G27" s="55"/>
      <c r="H27" s="55"/>
      <c r="I27" s="93"/>
      <c r="J27" s="64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2:20" s="14" customFormat="1" ht="34.5" customHeight="1">
      <c r="B28" s="8">
        <f>B4</f>
        <v>2</v>
      </c>
      <c r="C28" s="12" t="str">
        <f>C4</f>
        <v>電灯設備</v>
      </c>
      <c r="D28" s="9"/>
      <c r="E28" s="63"/>
      <c r="F28" s="10"/>
      <c r="G28" s="55"/>
      <c r="H28" s="55"/>
      <c r="I28" s="93"/>
      <c r="J28" s="64"/>
      <c r="K28" s="15"/>
      <c r="L28" s="15"/>
      <c r="M28" s="15"/>
      <c r="N28" s="15"/>
      <c r="O28" s="15"/>
      <c r="P28" s="15"/>
      <c r="Q28" s="15"/>
      <c r="R28" s="15"/>
      <c r="S28" s="15"/>
      <c r="T28" s="54"/>
    </row>
    <row r="29" spans="2:20" s="14" customFormat="1" ht="34.5" customHeight="1">
      <c r="B29" s="8"/>
      <c r="C29" s="12" t="s">
        <v>65</v>
      </c>
      <c r="D29" s="9" t="s">
        <v>343</v>
      </c>
      <c r="E29" s="63">
        <v>14</v>
      </c>
      <c r="F29" s="10" t="s">
        <v>96</v>
      </c>
      <c r="G29" s="55"/>
      <c r="H29" s="55"/>
      <c r="I29" s="93"/>
      <c r="J29" s="64"/>
      <c r="K29" s="15"/>
      <c r="L29" s="15"/>
      <c r="M29" s="15"/>
      <c r="N29" s="15"/>
      <c r="O29" s="15"/>
      <c r="P29" s="15"/>
      <c r="Q29" s="15"/>
      <c r="R29" s="15"/>
      <c r="S29" s="15"/>
      <c r="T29" s="54"/>
    </row>
    <row r="30" spans="2:20" s="14" customFormat="1" ht="34.5" customHeight="1">
      <c r="B30" s="8"/>
      <c r="C30" s="12" t="s">
        <v>65</v>
      </c>
      <c r="D30" s="9" t="s">
        <v>346</v>
      </c>
      <c r="E30" s="63">
        <v>20.7</v>
      </c>
      <c r="F30" s="10" t="s">
        <v>96</v>
      </c>
      <c r="G30" s="55"/>
      <c r="H30" s="55"/>
      <c r="I30" s="93"/>
      <c r="J30" s="64"/>
      <c r="K30" s="15"/>
      <c r="L30" s="15"/>
      <c r="M30" s="15"/>
      <c r="N30" s="15"/>
      <c r="O30" s="15"/>
      <c r="P30" s="15"/>
      <c r="Q30" s="15"/>
      <c r="R30" s="15"/>
      <c r="S30" s="15"/>
      <c r="T30" s="54"/>
    </row>
    <row r="31" spans="2:20" s="14" customFormat="1" ht="34.5" customHeight="1">
      <c r="B31" s="8"/>
      <c r="C31" s="12" t="s">
        <v>65</v>
      </c>
      <c r="D31" s="9" t="s">
        <v>347</v>
      </c>
      <c r="E31" s="63">
        <v>161</v>
      </c>
      <c r="F31" s="10" t="s">
        <v>96</v>
      </c>
      <c r="G31" s="55"/>
      <c r="H31" s="55"/>
      <c r="I31" s="93"/>
      <c r="J31" s="64"/>
      <c r="K31" s="15"/>
      <c r="L31" s="15"/>
      <c r="M31" s="15"/>
      <c r="N31" s="15"/>
      <c r="O31" s="15"/>
      <c r="P31" s="15"/>
      <c r="Q31" s="15"/>
      <c r="R31" s="15"/>
      <c r="S31" s="15"/>
      <c r="T31" s="54"/>
    </row>
    <row r="32" spans="2:20" s="14" customFormat="1" ht="34.5" customHeight="1">
      <c r="B32" s="8"/>
      <c r="C32" s="12" t="s">
        <v>65</v>
      </c>
      <c r="D32" s="9" t="s">
        <v>348</v>
      </c>
      <c r="E32" s="63">
        <v>22.1</v>
      </c>
      <c r="F32" s="10" t="s">
        <v>96</v>
      </c>
      <c r="G32" s="55"/>
      <c r="H32" s="55"/>
      <c r="I32" s="93"/>
      <c r="J32" s="64"/>
      <c r="K32" s="15"/>
      <c r="L32" s="15"/>
      <c r="M32" s="15"/>
      <c r="N32" s="15"/>
      <c r="O32" s="15"/>
      <c r="P32" s="15"/>
      <c r="Q32" s="15"/>
      <c r="R32" s="15"/>
      <c r="S32" s="15"/>
      <c r="T32" s="54"/>
    </row>
    <row r="33" spans="2:20" s="14" customFormat="1" ht="34.5" customHeight="1">
      <c r="B33" s="8"/>
      <c r="C33" s="12" t="s">
        <v>311</v>
      </c>
      <c r="D33" s="9" t="s">
        <v>349</v>
      </c>
      <c r="E33" s="63">
        <v>5.4</v>
      </c>
      <c r="F33" s="10" t="s">
        <v>96</v>
      </c>
      <c r="G33" s="55"/>
      <c r="H33" s="55"/>
      <c r="I33" s="93"/>
      <c r="J33" s="64"/>
      <c r="K33" s="15"/>
      <c r="L33" s="15"/>
      <c r="M33" s="15"/>
      <c r="N33" s="15"/>
      <c r="O33" s="15"/>
      <c r="P33" s="15"/>
      <c r="Q33" s="15"/>
      <c r="R33" s="15"/>
      <c r="S33" s="15"/>
      <c r="T33" s="54"/>
    </row>
    <row r="34" spans="2:20" s="14" customFormat="1" ht="34.5" customHeight="1">
      <c r="B34" s="8"/>
      <c r="C34" s="12" t="s">
        <v>311</v>
      </c>
      <c r="D34" s="9" t="s">
        <v>350</v>
      </c>
      <c r="E34" s="63">
        <v>66.2</v>
      </c>
      <c r="F34" s="10" t="s">
        <v>96</v>
      </c>
      <c r="G34" s="55"/>
      <c r="H34" s="55"/>
      <c r="I34" s="93"/>
      <c r="J34" s="64"/>
      <c r="K34" s="15"/>
      <c r="L34" s="15"/>
      <c r="M34" s="15"/>
      <c r="N34" s="15"/>
      <c r="O34" s="15"/>
      <c r="P34" s="15"/>
      <c r="Q34" s="15"/>
      <c r="R34" s="15"/>
      <c r="S34" s="15"/>
      <c r="T34" s="54"/>
    </row>
    <row r="35" spans="2:20" s="14" customFormat="1" ht="34.5" customHeight="1">
      <c r="B35" s="8"/>
      <c r="C35" s="12" t="s">
        <v>299</v>
      </c>
      <c r="D35" s="9" t="s">
        <v>533</v>
      </c>
      <c r="E35" s="63">
        <v>10.8</v>
      </c>
      <c r="F35" s="10" t="s">
        <v>96</v>
      </c>
      <c r="G35" s="55"/>
      <c r="H35" s="55"/>
      <c r="I35" s="93"/>
      <c r="J35" s="64"/>
      <c r="K35" s="15"/>
      <c r="L35" s="15"/>
      <c r="M35" s="15"/>
      <c r="N35" s="15"/>
      <c r="O35" s="15"/>
      <c r="P35" s="15"/>
      <c r="Q35" s="15"/>
      <c r="R35" s="15"/>
      <c r="S35" s="15"/>
      <c r="T35" s="54"/>
    </row>
    <row r="36" spans="2:20" s="14" customFormat="1" ht="34.5" customHeight="1">
      <c r="B36" s="8"/>
      <c r="C36" s="12" t="s">
        <v>299</v>
      </c>
      <c r="D36" s="9" t="s">
        <v>300</v>
      </c>
      <c r="E36" s="63">
        <v>4.5</v>
      </c>
      <c r="F36" s="10" t="s">
        <v>96</v>
      </c>
      <c r="G36" s="55"/>
      <c r="H36" s="55"/>
      <c r="I36" s="93"/>
      <c r="J36" s="64"/>
      <c r="K36" s="15"/>
      <c r="L36" s="15"/>
      <c r="M36" s="15"/>
      <c r="N36" s="15"/>
      <c r="O36" s="15"/>
      <c r="P36" s="15"/>
      <c r="Q36" s="15"/>
      <c r="R36" s="15"/>
      <c r="S36" s="15"/>
      <c r="T36" s="54"/>
    </row>
    <row r="37" spans="2:20" s="14" customFormat="1" ht="34.5" customHeight="1">
      <c r="B37" s="8"/>
      <c r="C37" s="12" t="s">
        <v>299</v>
      </c>
      <c r="D37" s="9" t="s">
        <v>312</v>
      </c>
      <c r="E37" s="63">
        <v>3.6</v>
      </c>
      <c r="F37" s="10" t="s">
        <v>96</v>
      </c>
      <c r="G37" s="55"/>
      <c r="H37" s="55"/>
      <c r="I37" s="93"/>
      <c r="J37" s="64"/>
      <c r="K37" s="15"/>
      <c r="L37" s="15"/>
      <c r="M37" s="15"/>
      <c r="N37" s="15"/>
      <c r="O37" s="15"/>
      <c r="P37" s="15"/>
      <c r="Q37" s="15"/>
      <c r="R37" s="15"/>
      <c r="S37" s="15"/>
      <c r="T37" s="54"/>
    </row>
    <row r="38" spans="2:20" s="14" customFormat="1" ht="34.5" customHeight="1">
      <c r="B38" s="8"/>
      <c r="C38" s="12" t="s">
        <v>304</v>
      </c>
      <c r="D38" s="9" t="s">
        <v>305</v>
      </c>
      <c r="E38" s="63">
        <v>7</v>
      </c>
      <c r="F38" s="10" t="s">
        <v>293</v>
      </c>
      <c r="G38" s="55"/>
      <c r="H38" s="55"/>
      <c r="I38" s="93"/>
      <c r="J38" s="64"/>
      <c r="K38" s="15"/>
      <c r="L38" s="15"/>
      <c r="M38" s="15"/>
      <c r="N38" s="15"/>
      <c r="O38" s="15"/>
      <c r="P38" s="15"/>
      <c r="Q38" s="15"/>
      <c r="R38" s="15"/>
      <c r="S38" s="15"/>
      <c r="T38" s="54"/>
    </row>
    <row r="39" spans="2:20" s="14" customFormat="1" ht="34.5" customHeight="1">
      <c r="B39" s="8"/>
      <c r="C39" s="12" t="s">
        <v>313</v>
      </c>
      <c r="D39" s="9" t="s">
        <v>534</v>
      </c>
      <c r="E39" s="63">
        <v>2</v>
      </c>
      <c r="F39" s="10" t="s">
        <v>293</v>
      </c>
      <c r="G39" s="55"/>
      <c r="H39" s="55"/>
      <c r="I39" s="93"/>
      <c r="J39" s="64"/>
      <c r="K39" s="15"/>
      <c r="L39" s="15"/>
      <c r="M39" s="15"/>
      <c r="N39" s="15"/>
      <c r="O39" s="15"/>
      <c r="P39" s="15"/>
      <c r="Q39" s="15"/>
      <c r="R39" s="15"/>
      <c r="S39" s="15"/>
      <c r="T39" s="54"/>
    </row>
    <row r="40" spans="2:20" s="14" customFormat="1" ht="34.5" customHeight="1">
      <c r="B40" s="8"/>
      <c r="C40" s="12" t="s">
        <v>314</v>
      </c>
      <c r="D40" s="9" t="s">
        <v>308</v>
      </c>
      <c r="E40" s="63">
        <v>2</v>
      </c>
      <c r="F40" s="10" t="s">
        <v>293</v>
      </c>
      <c r="G40" s="55"/>
      <c r="H40" s="55"/>
      <c r="I40" s="93"/>
      <c r="J40" s="64"/>
      <c r="K40" s="15"/>
      <c r="L40" s="15"/>
      <c r="M40" s="15"/>
      <c r="N40" s="15"/>
      <c r="O40" s="15"/>
      <c r="P40" s="15"/>
      <c r="Q40" s="15"/>
      <c r="R40" s="15"/>
      <c r="S40" s="15"/>
      <c r="T40" s="54"/>
    </row>
    <row r="41" spans="2:20" s="14" customFormat="1" ht="34.5" customHeight="1">
      <c r="B41" s="8"/>
      <c r="C41" s="12" t="s">
        <v>315</v>
      </c>
      <c r="D41" s="9" t="s">
        <v>308</v>
      </c>
      <c r="E41" s="63">
        <v>1</v>
      </c>
      <c r="F41" s="10" t="s">
        <v>293</v>
      </c>
      <c r="G41" s="55"/>
      <c r="H41" s="55"/>
      <c r="I41" s="93"/>
      <c r="J41" s="64"/>
      <c r="K41" s="15"/>
      <c r="L41" s="15"/>
      <c r="M41" s="15"/>
      <c r="N41" s="15"/>
      <c r="O41" s="15"/>
      <c r="P41" s="15"/>
      <c r="Q41" s="15"/>
      <c r="R41" s="15"/>
      <c r="S41" s="15"/>
      <c r="T41" s="54"/>
    </row>
    <row r="42" spans="2:20" s="14" customFormat="1" ht="34.5" customHeight="1">
      <c r="B42" s="8"/>
      <c r="C42" s="12" t="s">
        <v>316</v>
      </c>
      <c r="D42" s="9" t="s">
        <v>308</v>
      </c>
      <c r="E42" s="63">
        <v>1</v>
      </c>
      <c r="F42" s="10" t="s">
        <v>293</v>
      </c>
      <c r="G42" s="55"/>
      <c r="H42" s="55"/>
      <c r="I42" s="93"/>
      <c r="J42" s="64"/>
      <c r="K42" s="15"/>
      <c r="L42" s="15"/>
      <c r="M42" s="15"/>
      <c r="N42" s="15"/>
      <c r="O42" s="15"/>
      <c r="P42" s="15"/>
      <c r="Q42" s="15"/>
      <c r="R42" s="15"/>
      <c r="S42" s="15"/>
      <c r="T42" s="54"/>
    </row>
    <row r="43" spans="2:20" s="14" customFormat="1" ht="34.5" customHeight="1">
      <c r="B43" s="8"/>
      <c r="C43" s="12" t="s">
        <v>317</v>
      </c>
      <c r="D43" s="9" t="s">
        <v>381</v>
      </c>
      <c r="E43" s="63">
        <v>18</v>
      </c>
      <c r="F43" s="10" t="s">
        <v>119</v>
      </c>
      <c r="G43" s="55"/>
      <c r="H43" s="55"/>
      <c r="I43" s="93"/>
      <c r="J43" s="64"/>
      <c r="K43" s="15"/>
      <c r="L43" s="15"/>
      <c r="M43" s="15"/>
      <c r="N43" s="15"/>
      <c r="O43" s="15"/>
      <c r="P43" s="15"/>
      <c r="Q43" s="15"/>
      <c r="R43" s="15"/>
      <c r="S43" s="15"/>
      <c r="T43" s="54"/>
    </row>
    <row r="44" spans="2:20" s="14" customFormat="1" ht="34.5" customHeight="1">
      <c r="B44" s="8"/>
      <c r="C44" s="12" t="s">
        <v>318</v>
      </c>
      <c r="D44" s="9" t="s">
        <v>382</v>
      </c>
      <c r="E44" s="63">
        <v>11</v>
      </c>
      <c r="F44" s="84" t="s">
        <v>119</v>
      </c>
      <c r="G44" s="55"/>
      <c r="H44" s="55"/>
      <c r="I44" s="93"/>
      <c r="J44" s="64"/>
      <c r="K44" s="15"/>
      <c r="L44" s="15"/>
      <c r="M44" s="15"/>
      <c r="N44" s="15"/>
      <c r="O44" s="15"/>
      <c r="P44" s="15"/>
      <c r="Q44" s="15"/>
      <c r="R44" s="15"/>
      <c r="S44" s="15"/>
      <c r="T44" s="54"/>
    </row>
    <row r="45" spans="2:20" s="14" customFormat="1" ht="34.5" customHeight="1">
      <c r="B45" s="8"/>
      <c r="C45" s="12"/>
      <c r="D45" s="9"/>
      <c r="E45" s="63"/>
      <c r="F45" s="10"/>
      <c r="G45" s="55"/>
      <c r="H45" s="55"/>
      <c r="I45" s="93"/>
      <c r="J45" s="64"/>
      <c r="K45" s="15"/>
      <c r="L45" s="15"/>
      <c r="M45" s="15"/>
      <c r="N45" s="15"/>
      <c r="O45" s="15"/>
      <c r="P45" s="15"/>
      <c r="Q45" s="15"/>
      <c r="R45" s="15"/>
      <c r="S45" s="15"/>
      <c r="T45" s="54"/>
    </row>
    <row r="46" spans="2:20" s="14" customFormat="1" ht="34.5" customHeight="1">
      <c r="B46" s="8"/>
      <c r="C46" s="12"/>
      <c r="D46" s="9"/>
      <c r="E46" s="63"/>
      <c r="F46" s="10"/>
      <c r="G46" s="55"/>
      <c r="H46" s="55"/>
      <c r="I46" s="93"/>
      <c r="J46" s="64"/>
      <c r="K46" s="15"/>
      <c r="L46" s="15"/>
      <c r="M46" s="15"/>
      <c r="N46" s="15"/>
      <c r="O46" s="15"/>
      <c r="P46" s="15"/>
      <c r="Q46" s="15"/>
      <c r="R46" s="15"/>
      <c r="S46" s="15"/>
      <c r="T46" s="54"/>
    </row>
    <row r="47" spans="2:20" s="14" customFormat="1" ht="34.5" customHeight="1">
      <c r="B47" s="8"/>
      <c r="C47" s="12"/>
      <c r="D47" s="9"/>
      <c r="E47" s="63"/>
      <c r="F47" s="10"/>
      <c r="G47" s="55"/>
      <c r="H47" s="55"/>
      <c r="I47" s="93"/>
      <c r="J47" s="64"/>
      <c r="K47" s="15"/>
      <c r="L47" s="15"/>
      <c r="M47" s="15"/>
      <c r="N47" s="15"/>
      <c r="O47" s="15"/>
      <c r="P47" s="15"/>
      <c r="Q47" s="15"/>
      <c r="R47" s="15"/>
      <c r="S47" s="15"/>
      <c r="T47" s="54"/>
    </row>
    <row r="48" spans="2:20" s="14" customFormat="1" ht="34.5" customHeight="1">
      <c r="B48" s="8"/>
      <c r="C48" s="12"/>
      <c r="D48" s="9"/>
      <c r="E48" s="63"/>
      <c r="F48" s="10"/>
      <c r="G48" s="55"/>
      <c r="H48" s="55"/>
      <c r="I48" s="93"/>
      <c r="J48" s="64"/>
      <c r="K48" s="15"/>
      <c r="L48" s="15"/>
      <c r="M48" s="15"/>
      <c r="N48" s="15"/>
      <c r="O48" s="15"/>
      <c r="P48" s="15"/>
      <c r="Q48" s="15"/>
      <c r="R48" s="15"/>
      <c r="S48" s="15"/>
      <c r="T48" s="54"/>
    </row>
    <row r="49" spans="2:20" s="14" customFormat="1" ht="34.5" customHeight="1">
      <c r="B49" s="8"/>
      <c r="C49" s="12"/>
      <c r="D49" s="9"/>
      <c r="E49" s="63"/>
      <c r="F49" s="10"/>
      <c r="G49" s="55"/>
      <c r="H49" s="55"/>
      <c r="I49" s="93"/>
      <c r="J49" s="64"/>
      <c r="K49" s="15"/>
      <c r="L49" s="15"/>
      <c r="M49" s="15"/>
      <c r="N49" s="15"/>
      <c r="O49" s="15"/>
      <c r="P49" s="15"/>
      <c r="Q49" s="15"/>
      <c r="R49" s="15"/>
      <c r="S49" s="15"/>
      <c r="T49" s="54"/>
    </row>
    <row r="50" spans="2:20" s="14" customFormat="1" ht="34.5" customHeight="1">
      <c r="B50" s="8"/>
      <c r="C50" s="12"/>
      <c r="D50" s="9"/>
      <c r="E50" s="63"/>
      <c r="F50" s="10"/>
      <c r="G50" s="55"/>
      <c r="H50" s="55"/>
      <c r="I50" s="93"/>
      <c r="J50" s="64"/>
      <c r="K50" s="15"/>
      <c r="L50" s="15"/>
      <c r="M50" s="15"/>
      <c r="N50" s="15"/>
      <c r="O50" s="15"/>
      <c r="P50" s="15"/>
      <c r="Q50" s="15"/>
      <c r="R50" s="15"/>
      <c r="S50" s="15"/>
      <c r="T50" s="54"/>
    </row>
    <row r="51" spans="2:20" s="14" customFormat="1" ht="34.5" customHeight="1">
      <c r="B51" s="8"/>
      <c r="C51" s="12"/>
      <c r="D51" s="9"/>
      <c r="E51" s="63"/>
      <c r="F51" s="10"/>
      <c r="G51" s="55"/>
      <c r="H51" s="55"/>
      <c r="I51" s="93"/>
      <c r="J51" s="64"/>
      <c r="K51" s="15"/>
      <c r="L51" s="15"/>
      <c r="M51" s="15"/>
      <c r="N51" s="15"/>
      <c r="O51" s="15"/>
      <c r="P51" s="15"/>
      <c r="Q51" s="15"/>
      <c r="R51" s="15"/>
      <c r="S51" s="15"/>
      <c r="T51" s="54"/>
    </row>
    <row r="52" spans="2:20" s="14" customFormat="1" ht="34.5" customHeight="1">
      <c r="B52" s="8"/>
      <c r="C52" s="12"/>
      <c r="D52" s="9"/>
      <c r="E52" s="63"/>
      <c r="F52" s="10"/>
      <c r="G52" s="55"/>
      <c r="H52" s="55"/>
      <c r="I52" s="93"/>
      <c r="J52" s="64"/>
      <c r="K52" s="15"/>
      <c r="L52" s="15"/>
      <c r="M52" s="15"/>
      <c r="N52" s="15"/>
      <c r="O52" s="15"/>
      <c r="P52" s="15"/>
      <c r="Q52" s="15"/>
      <c r="R52" s="15"/>
      <c r="S52" s="15"/>
      <c r="T52" s="54"/>
    </row>
    <row r="53" spans="2:20" s="14" customFormat="1" ht="34.5" customHeight="1">
      <c r="B53" s="8"/>
      <c r="C53" s="52" t="s">
        <v>70</v>
      </c>
      <c r="D53" s="9"/>
      <c r="E53" s="63"/>
      <c r="F53" s="10"/>
      <c r="G53" s="55"/>
      <c r="H53" s="55"/>
      <c r="I53" s="93"/>
      <c r="J53" s="64"/>
      <c r="K53" s="15"/>
      <c r="L53" s="15"/>
      <c r="M53" s="15"/>
      <c r="N53" s="15"/>
      <c r="O53" s="15"/>
      <c r="P53" s="15"/>
      <c r="Q53" s="15"/>
      <c r="R53" s="15"/>
      <c r="S53" s="15"/>
      <c r="T53" s="15"/>
    </row>
    <row r="54" spans="2:20" s="14" customFormat="1" ht="34.5" customHeight="1">
      <c r="B54" s="8">
        <f>B5</f>
        <v>3</v>
      </c>
      <c r="C54" s="12" t="str">
        <f>C5</f>
        <v>弱電設備</v>
      </c>
      <c r="D54" s="9"/>
      <c r="E54" s="63"/>
      <c r="F54" s="10"/>
      <c r="G54" s="55"/>
      <c r="H54" s="55"/>
      <c r="I54" s="93"/>
      <c r="J54" s="64"/>
      <c r="K54" s="15"/>
      <c r="L54" s="15"/>
      <c r="M54" s="15"/>
      <c r="N54" s="15"/>
      <c r="O54" s="15"/>
      <c r="P54" s="15"/>
      <c r="Q54" s="15"/>
      <c r="R54" s="15"/>
      <c r="S54" s="15"/>
      <c r="T54" s="54"/>
    </row>
    <row r="55" spans="2:20" s="14" customFormat="1" ht="34.5" customHeight="1">
      <c r="B55" s="8"/>
      <c r="C55" s="12" t="s">
        <v>319</v>
      </c>
      <c r="D55" s="9" t="s">
        <v>351</v>
      </c>
      <c r="E55" s="63">
        <v>45</v>
      </c>
      <c r="F55" s="10" t="s">
        <v>96</v>
      </c>
      <c r="G55" s="55"/>
      <c r="H55" s="55"/>
      <c r="I55" s="93"/>
      <c r="J55" s="64"/>
      <c r="K55" s="15"/>
      <c r="L55" s="15"/>
      <c r="M55" s="15"/>
      <c r="N55" s="15"/>
      <c r="O55" s="15"/>
      <c r="P55" s="15"/>
      <c r="Q55" s="15"/>
      <c r="R55" s="15"/>
      <c r="S55" s="15"/>
      <c r="T55" s="54"/>
    </row>
    <row r="56" spans="2:20" s="14" customFormat="1" ht="34.5" customHeight="1">
      <c r="B56" s="8"/>
      <c r="C56" s="12" t="s">
        <v>319</v>
      </c>
      <c r="D56" s="9" t="s">
        <v>352</v>
      </c>
      <c r="E56" s="63">
        <v>2.7</v>
      </c>
      <c r="F56" s="10" t="s">
        <v>96</v>
      </c>
      <c r="G56" s="55"/>
      <c r="H56" s="55"/>
      <c r="I56" s="93"/>
      <c r="J56" s="64"/>
      <c r="K56" s="15"/>
      <c r="L56" s="15"/>
      <c r="M56" s="15"/>
      <c r="N56" s="15"/>
      <c r="O56" s="15"/>
      <c r="P56" s="15"/>
      <c r="Q56" s="15"/>
      <c r="R56" s="15"/>
      <c r="S56" s="15"/>
      <c r="T56" s="54"/>
    </row>
    <row r="57" spans="2:20" s="14" customFormat="1" ht="34.5" customHeight="1">
      <c r="B57" s="8"/>
      <c r="C57" s="12" t="s">
        <v>319</v>
      </c>
      <c r="D57" s="9" t="s">
        <v>353</v>
      </c>
      <c r="E57" s="63">
        <v>67.5</v>
      </c>
      <c r="F57" s="10" t="s">
        <v>96</v>
      </c>
      <c r="G57" s="55"/>
      <c r="H57" s="55"/>
      <c r="I57" s="93"/>
      <c r="J57" s="64"/>
      <c r="K57" s="15"/>
      <c r="L57" s="15"/>
      <c r="M57" s="15"/>
      <c r="N57" s="15"/>
      <c r="O57" s="15"/>
      <c r="P57" s="15"/>
      <c r="Q57" s="15"/>
      <c r="R57" s="15"/>
      <c r="S57" s="15"/>
      <c r="T57" s="54"/>
    </row>
    <row r="58" spans="2:20" s="14" customFormat="1" ht="34.5" customHeight="1">
      <c r="B58" s="8"/>
      <c r="C58" s="12" t="s">
        <v>320</v>
      </c>
      <c r="D58" s="9" t="s">
        <v>354</v>
      </c>
      <c r="E58" s="63">
        <v>1.7</v>
      </c>
      <c r="F58" s="10" t="s">
        <v>96</v>
      </c>
      <c r="G58" s="55"/>
      <c r="H58" s="55"/>
      <c r="I58" s="93"/>
      <c r="J58" s="64"/>
      <c r="K58" s="15"/>
      <c r="L58" s="15"/>
      <c r="M58" s="15"/>
      <c r="N58" s="15"/>
      <c r="O58" s="15"/>
      <c r="P58" s="15"/>
      <c r="Q58" s="15"/>
      <c r="R58" s="15"/>
      <c r="S58" s="15"/>
      <c r="T58" s="54"/>
    </row>
    <row r="59" spans="2:20" s="14" customFormat="1" ht="34.5" customHeight="1">
      <c r="B59" s="8"/>
      <c r="C59" s="12" t="s">
        <v>320</v>
      </c>
      <c r="D59" s="9" t="s">
        <v>355</v>
      </c>
      <c r="E59" s="63">
        <v>32.700000000000003</v>
      </c>
      <c r="F59" s="10" t="s">
        <v>96</v>
      </c>
      <c r="G59" s="55"/>
      <c r="H59" s="55"/>
      <c r="I59" s="93"/>
      <c r="J59" s="64"/>
      <c r="K59" s="15"/>
      <c r="L59" s="15"/>
      <c r="M59" s="15"/>
      <c r="N59" s="15"/>
      <c r="O59" s="15"/>
      <c r="P59" s="15"/>
      <c r="Q59" s="15"/>
      <c r="R59" s="15"/>
      <c r="S59" s="15"/>
      <c r="T59" s="54"/>
    </row>
    <row r="60" spans="2:20" s="14" customFormat="1" ht="34.5" customHeight="1">
      <c r="B60" s="8"/>
      <c r="C60" s="12" t="s">
        <v>299</v>
      </c>
      <c r="D60" s="9" t="s">
        <v>301</v>
      </c>
      <c r="E60" s="63">
        <v>4.4000000000000004</v>
      </c>
      <c r="F60" s="10" t="s">
        <v>96</v>
      </c>
      <c r="G60" s="55"/>
      <c r="H60" s="55"/>
      <c r="I60" s="93"/>
      <c r="J60" s="64"/>
      <c r="K60" s="15"/>
      <c r="L60" s="15"/>
      <c r="M60" s="15"/>
      <c r="N60" s="15"/>
      <c r="O60" s="15"/>
      <c r="P60" s="15"/>
      <c r="Q60" s="15"/>
      <c r="R60" s="15"/>
      <c r="S60" s="15"/>
      <c r="T60" s="54"/>
    </row>
    <row r="61" spans="2:20" s="14" customFormat="1" ht="34.5" customHeight="1">
      <c r="B61" s="8"/>
      <c r="C61" s="12" t="s">
        <v>304</v>
      </c>
      <c r="D61" s="9" t="s">
        <v>535</v>
      </c>
      <c r="E61" s="63">
        <v>3</v>
      </c>
      <c r="F61" s="10" t="s">
        <v>293</v>
      </c>
      <c r="G61" s="55"/>
      <c r="H61" s="55"/>
      <c r="I61" s="93"/>
      <c r="J61" s="64"/>
      <c r="K61" s="15"/>
      <c r="L61" s="15"/>
      <c r="M61" s="15"/>
      <c r="N61" s="15"/>
      <c r="O61" s="15"/>
      <c r="P61" s="15"/>
      <c r="Q61" s="15"/>
      <c r="R61" s="15"/>
      <c r="S61" s="15"/>
      <c r="T61" s="54"/>
    </row>
    <row r="62" spans="2:20" s="14" customFormat="1" ht="34.5" customHeight="1">
      <c r="B62" s="8"/>
      <c r="C62" s="12" t="s">
        <v>321</v>
      </c>
      <c r="D62" s="9" t="s">
        <v>356</v>
      </c>
      <c r="E62" s="63">
        <v>1</v>
      </c>
      <c r="F62" s="10" t="s">
        <v>293</v>
      </c>
      <c r="G62" s="55"/>
      <c r="H62" s="55"/>
      <c r="I62" s="93"/>
      <c r="J62" s="64"/>
      <c r="K62" s="15"/>
      <c r="L62" s="15"/>
      <c r="M62" s="15"/>
      <c r="N62" s="15"/>
      <c r="O62" s="15"/>
      <c r="P62" s="15"/>
      <c r="Q62" s="15"/>
      <c r="R62" s="15"/>
      <c r="S62" s="15"/>
      <c r="T62" s="54"/>
    </row>
    <row r="63" spans="2:20" s="14" customFormat="1" ht="34.5" customHeight="1">
      <c r="B63" s="8"/>
      <c r="C63" s="12" t="s">
        <v>322</v>
      </c>
      <c r="D63" s="9" t="s">
        <v>383</v>
      </c>
      <c r="E63" s="63">
        <v>2</v>
      </c>
      <c r="F63" s="10" t="s">
        <v>153</v>
      </c>
      <c r="G63" s="55"/>
      <c r="H63" s="55"/>
      <c r="I63" s="93"/>
      <c r="J63" s="64"/>
      <c r="K63" s="15"/>
      <c r="L63" s="15"/>
      <c r="M63" s="15"/>
      <c r="N63" s="15"/>
      <c r="O63" s="15"/>
      <c r="P63" s="15"/>
      <c r="Q63" s="15"/>
      <c r="R63" s="15"/>
      <c r="S63" s="15"/>
      <c r="T63" s="54"/>
    </row>
    <row r="64" spans="2:20" s="14" customFormat="1" ht="34.5" customHeight="1">
      <c r="B64" s="8"/>
      <c r="C64" s="12" t="s">
        <v>323</v>
      </c>
      <c r="D64" s="9" t="s">
        <v>357</v>
      </c>
      <c r="E64" s="63">
        <v>1</v>
      </c>
      <c r="F64" s="10" t="s">
        <v>293</v>
      </c>
      <c r="G64" s="55"/>
      <c r="H64" s="55"/>
      <c r="I64" s="93"/>
      <c r="J64" s="64"/>
      <c r="K64" s="15"/>
      <c r="L64" s="15"/>
      <c r="M64" s="15"/>
      <c r="N64" s="15"/>
      <c r="O64" s="15"/>
      <c r="P64" s="15"/>
      <c r="Q64" s="15"/>
      <c r="R64" s="15"/>
      <c r="S64" s="15"/>
      <c r="T64" s="54"/>
    </row>
    <row r="65" spans="2:20" s="14" customFormat="1" ht="34.5" customHeight="1">
      <c r="B65" s="8"/>
      <c r="C65" s="12" t="s">
        <v>324</v>
      </c>
      <c r="D65" s="9"/>
      <c r="E65" s="63">
        <v>2</v>
      </c>
      <c r="F65" s="10" t="s">
        <v>293</v>
      </c>
      <c r="G65" s="55"/>
      <c r="H65" s="55"/>
      <c r="I65" s="93"/>
      <c r="J65" s="64"/>
      <c r="K65" s="15"/>
      <c r="L65" s="15"/>
      <c r="M65" s="15"/>
      <c r="N65" s="15"/>
      <c r="O65" s="15"/>
      <c r="P65" s="15"/>
      <c r="Q65" s="15"/>
      <c r="R65" s="15"/>
      <c r="S65" s="15"/>
      <c r="T65" s="54"/>
    </row>
    <row r="66" spans="2:20" s="14" customFormat="1" ht="34.5" customHeight="1">
      <c r="B66" s="8"/>
      <c r="C66" s="12" t="s">
        <v>324</v>
      </c>
      <c r="D66" s="9" t="s">
        <v>325</v>
      </c>
      <c r="E66" s="63">
        <v>2</v>
      </c>
      <c r="F66" s="10" t="s">
        <v>293</v>
      </c>
      <c r="G66" s="55"/>
      <c r="H66" s="55"/>
      <c r="I66" s="93"/>
      <c r="J66" s="64"/>
      <c r="K66" s="15"/>
      <c r="L66" s="15"/>
      <c r="M66" s="15"/>
      <c r="N66" s="15"/>
      <c r="O66" s="15"/>
      <c r="P66" s="15"/>
      <c r="Q66" s="15"/>
      <c r="R66" s="15"/>
      <c r="S66" s="15"/>
      <c r="T66" s="54"/>
    </row>
    <row r="67" spans="2:20" s="14" customFormat="1" ht="34.5" customHeight="1">
      <c r="B67" s="8"/>
      <c r="C67" s="12" t="s">
        <v>326</v>
      </c>
      <c r="D67" s="9"/>
      <c r="E67" s="63">
        <v>1</v>
      </c>
      <c r="F67" s="10" t="s">
        <v>293</v>
      </c>
      <c r="G67" s="55"/>
      <c r="H67" s="55"/>
      <c r="I67" s="93"/>
      <c r="J67" s="64"/>
      <c r="K67" s="15"/>
      <c r="L67" s="15"/>
      <c r="M67" s="15"/>
      <c r="N67" s="15"/>
      <c r="O67" s="15"/>
      <c r="P67" s="15"/>
      <c r="Q67" s="15"/>
      <c r="R67" s="15"/>
      <c r="S67" s="15"/>
      <c r="T67" s="54"/>
    </row>
    <row r="68" spans="2:20" s="14" customFormat="1" ht="34.5" customHeight="1">
      <c r="B68" s="8"/>
      <c r="C68" s="12"/>
      <c r="D68" s="9"/>
      <c r="E68" s="63"/>
      <c r="F68" s="10"/>
      <c r="G68" s="55"/>
      <c r="H68" s="55"/>
      <c r="I68" s="93"/>
      <c r="J68" s="64"/>
      <c r="K68" s="15"/>
      <c r="L68" s="15"/>
      <c r="M68" s="15"/>
      <c r="N68" s="15"/>
      <c r="O68" s="15"/>
      <c r="P68" s="15"/>
      <c r="Q68" s="15"/>
      <c r="R68" s="15"/>
      <c r="S68" s="15"/>
      <c r="T68" s="54"/>
    </row>
    <row r="69" spans="2:20" s="14" customFormat="1" ht="34.5" customHeight="1">
      <c r="B69" s="8"/>
      <c r="C69" s="12"/>
      <c r="D69" s="9"/>
      <c r="E69" s="63"/>
      <c r="F69" s="84"/>
      <c r="G69" s="55"/>
      <c r="H69" s="55"/>
      <c r="I69" s="93"/>
      <c r="J69" s="64"/>
      <c r="K69" s="15"/>
      <c r="L69" s="15"/>
      <c r="M69" s="15"/>
      <c r="N69" s="15"/>
      <c r="O69" s="15"/>
      <c r="P69" s="15"/>
      <c r="Q69" s="15"/>
      <c r="R69" s="15"/>
      <c r="S69" s="15"/>
      <c r="T69" s="54"/>
    </row>
    <row r="70" spans="2:20" s="14" customFormat="1" ht="34.5" customHeight="1">
      <c r="B70" s="8"/>
      <c r="C70" s="12"/>
      <c r="D70" s="9"/>
      <c r="E70" s="63"/>
      <c r="F70" s="10"/>
      <c r="G70" s="55"/>
      <c r="H70" s="55"/>
      <c r="I70" s="93"/>
      <c r="J70" s="64"/>
      <c r="K70" s="15"/>
      <c r="L70" s="15"/>
      <c r="M70" s="15"/>
      <c r="N70" s="15"/>
      <c r="O70" s="15"/>
      <c r="P70" s="15"/>
      <c r="Q70" s="15"/>
      <c r="R70" s="15"/>
      <c r="S70" s="15"/>
      <c r="T70" s="54"/>
    </row>
    <row r="71" spans="2:20" s="14" customFormat="1" ht="34.5" customHeight="1">
      <c r="B71" s="8"/>
      <c r="C71" s="12"/>
      <c r="D71" s="9"/>
      <c r="E71" s="63"/>
      <c r="F71" s="10"/>
      <c r="G71" s="55"/>
      <c r="H71" s="55"/>
      <c r="I71" s="93"/>
      <c r="J71" s="64"/>
      <c r="K71" s="15"/>
      <c r="L71" s="15"/>
      <c r="M71" s="15"/>
      <c r="N71" s="15"/>
      <c r="O71" s="15"/>
      <c r="P71" s="15"/>
      <c r="Q71" s="15"/>
      <c r="R71" s="15"/>
      <c r="S71" s="15"/>
      <c r="T71" s="54"/>
    </row>
    <row r="72" spans="2:20" s="14" customFormat="1" ht="34.5" customHeight="1">
      <c r="B72" s="8"/>
      <c r="C72" s="12"/>
      <c r="D72" s="9"/>
      <c r="E72" s="63"/>
      <c r="F72" s="10"/>
      <c r="G72" s="55"/>
      <c r="H72" s="55"/>
      <c r="I72" s="93"/>
      <c r="J72" s="64"/>
      <c r="K72" s="15"/>
      <c r="L72" s="15"/>
      <c r="M72" s="15"/>
      <c r="N72" s="15"/>
      <c r="O72" s="15"/>
      <c r="P72" s="15"/>
      <c r="Q72" s="15"/>
      <c r="R72" s="15"/>
      <c r="S72" s="15"/>
      <c r="T72" s="54"/>
    </row>
    <row r="73" spans="2:20" s="14" customFormat="1" ht="34.5" customHeight="1">
      <c r="B73" s="8"/>
      <c r="C73" s="12"/>
      <c r="D73" s="9"/>
      <c r="E73" s="63"/>
      <c r="F73" s="10"/>
      <c r="G73" s="55"/>
      <c r="H73" s="55"/>
      <c r="I73" s="93"/>
      <c r="J73" s="64"/>
      <c r="K73" s="15"/>
      <c r="L73" s="15"/>
      <c r="M73" s="15"/>
      <c r="N73" s="15"/>
      <c r="O73" s="15"/>
      <c r="P73" s="15"/>
      <c r="Q73" s="15"/>
      <c r="R73" s="15"/>
      <c r="S73" s="15"/>
      <c r="T73" s="54"/>
    </row>
    <row r="74" spans="2:20" s="14" customFormat="1" ht="34.5" customHeight="1">
      <c r="B74" s="8"/>
      <c r="C74" s="12"/>
      <c r="D74" s="9"/>
      <c r="E74" s="63"/>
      <c r="F74" s="10"/>
      <c r="G74" s="55"/>
      <c r="H74" s="55"/>
      <c r="I74" s="93"/>
      <c r="J74" s="64"/>
      <c r="K74" s="15"/>
      <c r="L74" s="15"/>
      <c r="M74" s="15"/>
      <c r="N74" s="15"/>
      <c r="O74" s="15"/>
      <c r="P74" s="15"/>
      <c r="Q74" s="15"/>
      <c r="R74" s="15"/>
      <c r="S74" s="15"/>
      <c r="T74" s="54"/>
    </row>
    <row r="75" spans="2:20" s="14" customFormat="1" ht="34.5" customHeight="1">
      <c r="B75" s="8"/>
      <c r="C75" s="12"/>
      <c r="D75" s="9"/>
      <c r="E75" s="63"/>
      <c r="F75" s="10"/>
      <c r="G75" s="55"/>
      <c r="H75" s="55"/>
      <c r="I75" s="93"/>
      <c r="J75" s="64"/>
      <c r="K75" s="15"/>
      <c r="L75" s="15"/>
      <c r="M75" s="15"/>
      <c r="N75" s="15"/>
      <c r="O75" s="15"/>
      <c r="P75" s="15"/>
      <c r="Q75" s="15"/>
      <c r="R75" s="15"/>
      <c r="S75" s="15"/>
      <c r="T75" s="54"/>
    </row>
    <row r="76" spans="2:20" s="14" customFormat="1" ht="34.5" customHeight="1">
      <c r="B76" s="8"/>
      <c r="C76" s="12"/>
      <c r="D76" s="9"/>
      <c r="E76" s="63"/>
      <c r="F76" s="10"/>
      <c r="G76" s="55"/>
      <c r="H76" s="55"/>
      <c r="I76" s="93"/>
      <c r="J76" s="64"/>
      <c r="K76" s="15"/>
      <c r="L76" s="15"/>
      <c r="M76" s="15"/>
      <c r="N76" s="15"/>
      <c r="O76" s="15"/>
      <c r="P76" s="15"/>
      <c r="Q76" s="15"/>
      <c r="R76" s="15"/>
      <c r="S76" s="15"/>
      <c r="T76" s="54"/>
    </row>
    <row r="77" spans="2:20" s="14" customFormat="1" ht="34.5" customHeight="1">
      <c r="B77" s="8"/>
      <c r="C77" s="12"/>
      <c r="D77" s="9"/>
      <c r="E77" s="63"/>
      <c r="F77" s="10"/>
      <c r="G77" s="55"/>
      <c r="H77" s="55"/>
      <c r="I77" s="93"/>
      <c r="J77" s="64"/>
      <c r="K77" s="15"/>
      <c r="L77" s="15"/>
      <c r="M77" s="15"/>
      <c r="N77" s="15"/>
      <c r="O77" s="15"/>
      <c r="P77" s="15"/>
      <c r="Q77" s="15"/>
      <c r="R77" s="15"/>
      <c r="S77" s="15"/>
      <c r="T77" s="54"/>
    </row>
    <row r="78" spans="2:20" s="14" customFormat="1" ht="34.5" customHeight="1">
      <c r="B78" s="8"/>
      <c r="C78" s="12"/>
      <c r="D78" s="9"/>
      <c r="E78" s="63"/>
      <c r="F78" s="10"/>
      <c r="G78" s="55"/>
      <c r="H78" s="55"/>
      <c r="I78" s="93"/>
      <c r="J78" s="64"/>
      <c r="K78" s="15"/>
      <c r="L78" s="15"/>
      <c r="M78" s="15"/>
      <c r="N78" s="15"/>
      <c r="O78" s="15"/>
      <c r="P78" s="15"/>
      <c r="Q78" s="15"/>
      <c r="R78" s="15"/>
      <c r="S78" s="15"/>
      <c r="T78" s="54"/>
    </row>
    <row r="79" spans="2:20" s="14" customFormat="1" ht="34.5" customHeight="1">
      <c r="B79" s="8"/>
      <c r="C79" s="52" t="s">
        <v>70</v>
      </c>
      <c r="D79" s="9"/>
      <c r="E79" s="63"/>
      <c r="F79" s="10"/>
      <c r="G79" s="55"/>
      <c r="H79" s="55"/>
      <c r="I79" s="93"/>
      <c r="J79" s="64"/>
      <c r="K79" s="15"/>
      <c r="L79" s="15"/>
      <c r="M79" s="15"/>
      <c r="N79" s="15"/>
      <c r="O79" s="15"/>
      <c r="P79" s="15"/>
      <c r="Q79" s="15"/>
      <c r="R79" s="15"/>
      <c r="S79" s="15"/>
      <c r="T79" s="15"/>
    </row>
    <row r="80" spans="2:20" s="14" customFormat="1" ht="34.5" customHeight="1">
      <c r="B80" s="8">
        <f>B6</f>
        <v>4</v>
      </c>
      <c r="C80" s="12" t="str">
        <f>C6</f>
        <v>映像・音響設備</v>
      </c>
      <c r="D80" s="9"/>
      <c r="E80" s="63"/>
      <c r="F80" s="10"/>
      <c r="G80" s="55"/>
      <c r="H80" s="55"/>
      <c r="I80" s="93"/>
      <c r="J80" s="64"/>
      <c r="K80" s="15"/>
      <c r="L80" s="15"/>
      <c r="M80" s="15"/>
      <c r="N80" s="15"/>
      <c r="O80" s="15"/>
      <c r="P80" s="15"/>
      <c r="Q80" s="15"/>
      <c r="R80" s="15"/>
      <c r="S80" s="15"/>
      <c r="T80" s="54"/>
    </row>
    <row r="81" spans="2:20" s="14" customFormat="1" ht="34.5" customHeight="1">
      <c r="B81" s="8"/>
      <c r="C81" s="12" t="s">
        <v>311</v>
      </c>
      <c r="D81" s="9" t="s">
        <v>358</v>
      </c>
      <c r="E81" s="63">
        <v>2.7</v>
      </c>
      <c r="F81" s="10" t="s">
        <v>96</v>
      </c>
      <c r="G81" s="55"/>
      <c r="H81" s="55"/>
      <c r="I81" s="93"/>
      <c r="J81" s="64"/>
      <c r="K81" s="15"/>
      <c r="L81" s="15"/>
      <c r="M81" s="15"/>
      <c r="N81" s="15"/>
      <c r="O81" s="15"/>
      <c r="P81" s="15"/>
      <c r="Q81" s="15"/>
      <c r="R81" s="15"/>
      <c r="S81" s="15"/>
      <c r="T81" s="54"/>
    </row>
    <row r="82" spans="2:20" s="14" customFormat="1" ht="34.5" customHeight="1">
      <c r="B82" s="8"/>
      <c r="C82" s="12" t="s">
        <v>311</v>
      </c>
      <c r="D82" s="9" t="s">
        <v>359</v>
      </c>
      <c r="E82" s="63">
        <v>28.7</v>
      </c>
      <c r="F82" s="10" t="s">
        <v>96</v>
      </c>
      <c r="G82" s="55"/>
      <c r="H82" s="55"/>
      <c r="I82" s="93"/>
      <c r="J82" s="64"/>
      <c r="K82" s="15"/>
      <c r="L82" s="15"/>
      <c r="M82" s="15"/>
      <c r="N82" s="15"/>
      <c r="O82" s="15"/>
      <c r="P82" s="15"/>
      <c r="Q82" s="15"/>
      <c r="R82" s="15"/>
      <c r="S82" s="15"/>
      <c r="T82" s="54"/>
    </row>
    <row r="83" spans="2:20" s="14" customFormat="1" ht="34.5" customHeight="1">
      <c r="B83" s="8"/>
      <c r="C83" s="12" t="s">
        <v>327</v>
      </c>
      <c r="D83" s="9" t="s">
        <v>360</v>
      </c>
      <c r="E83" s="63">
        <v>13.2</v>
      </c>
      <c r="F83" s="10" t="s">
        <v>96</v>
      </c>
      <c r="G83" s="55"/>
      <c r="H83" s="55"/>
      <c r="I83" s="93"/>
      <c r="J83" s="64"/>
      <c r="K83" s="15"/>
      <c r="L83" s="15"/>
      <c r="M83" s="15"/>
      <c r="N83" s="15"/>
      <c r="O83" s="15"/>
      <c r="P83" s="15"/>
      <c r="Q83" s="15"/>
      <c r="R83" s="15"/>
      <c r="S83" s="15"/>
      <c r="T83" s="54"/>
    </row>
    <row r="84" spans="2:20" s="14" customFormat="1" ht="34.5" customHeight="1">
      <c r="B84" s="8"/>
      <c r="C84" s="12" t="s">
        <v>327</v>
      </c>
      <c r="D84" s="9" t="s">
        <v>361</v>
      </c>
      <c r="E84" s="63">
        <v>7.5</v>
      </c>
      <c r="F84" s="10" t="s">
        <v>96</v>
      </c>
      <c r="G84" s="55"/>
      <c r="H84" s="55"/>
      <c r="I84" s="93"/>
      <c r="J84" s="64"/>
      <c r="K84" s="15"/>
      <c r="L84" s="15"/>
      <c r="M84" s="15"/>
      <c r="N84" s="15"/>
      <c r="O84" s="15"/>
      <c r="P84" s="15"/>
      <c r="Q84" s="15"/>
      <c r="R84" s="15"/>
      <c r="S84" s="15"/>
      <c r="T84" s="54"/>
    </row>
    <row r="85" spans="2:20" s="14" customFormat="1" ht="34.5" customHeight="1">
      <c r="B85" s="8"/>
      <c r="C85" s="12" t="s">
        <v>328</v>
      </c>
      <c r="D85" s="9" t="s">
        <v>352</v>
      </c>
      <c r="E85" s="63">
        <v>2.7</v>
      </c>
      <c r="F85" s="10" t="s">
        <v>96</v>
      </c>
      <c r="G85" s="55"/>
      <c r="H85" s="55"/>
      <c r="I85" s="93"/>
      <c r="J85" s="64"/>
      <c r="K85" s="15"/>
      <c r="L85" s="15"/>
      <c r="M85" s="15"/>
      <c r="N85" s="15"/>
      <c r="O85" s="15"/>
      <c r="P85" s="15"/>
      <c r="Q85" s="15"/>
      <c r="R85" s="15"/>
      <c r="S85" s="15"/>
      <c r="T85" s="54"/>
    </row>
    <row r="86" spans="2:20" s="14" customFormat="1" ht="34.5" customHeight="1">
      <c r="B86" s="8"/>
      <c r="C86" s="12" t="s">
        <v>328</v>
      </c>
      <c r="D86" s="9" t="s">
        <v>353</v>
      </c>
      <c r="E86" s="63">
        <v>12.3</v>
      </c>
      <c r="F86" s="10" t="s">
        <v>96</v>
      </c>
      <c r="G86" s="55"/>
      <c r="H86" s="55"/>
      <c r="I86" s="93"/>
      <c r="J86" s="64"/>
      <c r="K86" s="15"/>
      <c r="L86" s="15"/>
      <c r="M86" s="15"/>
      <c r="N86" s="15"/>
      <c r="O86" s="15"/>
      <c r="P86" s="15"/>
      <c r="Q86" s="15"/>
      <c r="R86" s="15"/>
      <c r="S86" s="15"/>
      <c r="T86" s="54"/>
    </row>
    <row r="87" spans="2:20" s="14" customFormat="1" ht="34.5" customHeight="1">
      <c r="B87" s="8"/>
      <c r="C87" s="12" t="s">
        <v>329</v>
      </c>
      <c r="D87" s="9" t="s">
        <v>384</v>
      </c>
      <c r="E87" s="63">
        <v>1</v>
      </c>
      <c r="F87" s="10" t="s">
        <v>330</v>
      </c>
      <c r="G87" s="55"/>
      <c r="H87" s="55"/>
      <c r="I87" s="93"/>
      <c r="J87" s="64"/>
      <c r="K87" s="15"/>
      <c r="L87" s="15"/>
      <c r="M87" s="15"/>
      <c r="N87" s="15"/>
      <c r="O87" s="15"/>
      <c r="P87" s="15"/>
      <c r="Q87" s="15"/>
      <c r="R87" s="15"/>
      <c r="S87" s="15"/>
      <c r="T87" s="54"/>
    </row>
    <row r="88" spans="2:20" s="14" customFormat="1" ht="34.5" customHeight="1">
      <c r="B88" s="8"/>
      <c r="C88" s="12" t="s">
        <v>329</v>
      </c>
      <c r="D88" s="9" t="s">
        <v>385</v>
      </c>
      <c r="E88" s="63">
        <v>1</v>
      </c>
      <c r="F88" s="10" t="s">
        <v>330</v>
      </c>
      <c r="G88" s="55"/>
      <c r="H88" s="55"/>
      <c r="I88" s="93"/>
      <c r="J88" s="64"/>
      <c r="K88" s="15"/>
      <c r="L88" s="15"/>
      <c r="M88" s="15"/>
      <c r="N88" s="15"/>
      <c r="O88" s="15"/>
      <c r="P88" s="15"/>
      <c r="Q88" s="15"/>
      <c r="R88" s="15"/>
      <c r="S88" s="15"/>
      <c r="T88" s="54"/>
    </row>
    <row r="89" spans="2:20" s="14" customFormat="1" ht="34.5" customHeight="1">
      <c r="B89" s="8"/>
      <c r="C89" s="12" t="s">
        <v>299</v>
      </c>
      <c r="D89" s="9" t="s">
        <v>301</v>
      </c>
      <c r="E89" s="63">
        <v>24</v>
      </c>
      <c r="F89" s="10" t="s">
        <v>96</v>
      </c>
      <c r="G89" s="55"/>
      <c r="H89" s="55"/>
      <c r="I89" s="93"/>
      <c r="J89" s="64"/>
      <c r="K89" s="15"/>
      <c r="L89" s="15"/>
      <c r="M89" s="15"/>
      <c r="N89" s="15"/>
      <c r="O89" s="15"/>
      <c r="P89" s="15"/>
      <c r="Q89" s="15"/>
      <c r="R89" s="15"/>
      <c r="S89" s="15"/>
      <c r="T89" s="54"/>
    </row>
    <row r="90" spans="2:20" s="14" customFormat="1" ht="34.5" customHeight="1">
      <c r="B90" s="8"/>
      <c r="C90" s="12" t="s">
        <v>313</v>
      </c>
      <c r="D90" s="9" t="s">
        <v>536</v>
      </c>
      <c r="E90" s="63">
        <v>1</v>
      </c>
      <c r="F90" s="10" t="s">
        <v>293</v>
      </c>
      <c r="G90" s="55"/>
      <c r="H90" s="55"/>
      <c r="I90" s="93"/>
      <c r="J90" s="64"/>
      <c r="K90" s="15"/>
      <c r="L90" s="15"/>
      <c r="M90" s="15"/>
      <c r="N90" s="15"/>
      <c r="O90" s="15"/>
      <c r="P90" s="15"/>
      <c r="Q90" s="15"/>
      <c r="R90" s="15"/>
      <c r="S90" s="15"/>
      <c r="T90" s="54"/>
    </row>
    <row r="91" spans="2:20" s="14" customFormat="1" ht="34.5" customHeight="1">
      <c r="B91" s="8"/>
      <c r="C91" s="12" t="s">
        <v>304</v>
      </c>
      <c r="D91" s="9" t="s">
        <v>305</v>
      </c>
      <c r="E91" s="63">
        <v>3</v>
      </c>
      <c r="F91" s="10" t="s">
        <v>293</v>
      </c>
      <c r="G91" s="55"/>
      <c r="H91" s="55"/>
      <c r="I91" s="93"/>
      <c r="J91" s="64"/>
      <c r="K91" s="15"/>
      <c r="L91" s="15"/>
      <c r="M91" s="15"/>
      <c r="N91" s="15"/>
      <c r="O91" s="15"/>
      <c r="P91" s="15"/>
      <c r="Q91" s="15"/>
      <c r="R91" s="15"/>
      <c r="S91" s="15"/>
      <c r="T91" s="54"/>
    </row>
    <row r="92" spans="2:20" s="14" customFormat="1" ht="34.5" customHeight="1">
      <c r="B92" s="8"/>
      <c r="C92" s="12" t="s">
        <v>331</v>
      </c>
      <c r="D92" s="9" t="s">
        <v>362</v>
      </c>
      <c r="E92" s="63">
        <v>2</v>
      </c>
      <c r="F92" s="10" t="s">
        <v>293</v>
      </c>
      <c r="G92" s="55"/>
      <c r="H92" s="55"/>
      <c r="I92" s="93"/>
      <c r="J92" s="64"/>
      <c r="K92" s="15"/>
      <c r="L92" s="15"/>
      <c r="M92" s="15"/>
      <c r="N92" s="15"/>
      <c r="O92" s="15"/>
      <c r="P92" s="15"/>
      <c r="Q92" s="15"/>
      <c r="R92" s="15"/>
      <c r="S92" s="15"/>
      <c r="T92" s="54"/>
    </row>
    <row r="93" spans="2:20" s="14" customFormat="1" ht="34.5" customHeight="1">
      <c r="B93" s="8"/>
      <c r="C93" s="12" t="s">
        <v>332</v>
      </c>
      <c r="D93" s="9" t="s">
        <v>362</v>
      </c>
      <c r="E93" s="63">
        <v>1</v>
      </c>
      <c r="F93" s="10" t="s">
        <v>293</v>
      </c>
      <c r="G93" s="55"/>
      <c r="H93" s="55"/>
      <c r="I93" s="93"/>
      <c r="J93" s="64"/>
      <c r="K93" s="15"/>
      <c r="L93" s="15"/>
      <c r="M93" s="15"/>
      <c r="N93" s="15"/>
      <c r="O93" s="15"/>
      <c r="P93" s="15"/>
      <c r="Q93" s="15"/>
      <c r="R93" s="15"/>
      <c r="S93" s="15"/>
      <c r="T93" s="54"/>
    </row>
    <row r="94" spans="2:20" s="14" customFormat="1" ht="34.5" customHeight="1">
      <c r="B94" s="8"/>
      <c r="C94" s="12" t="s">
        <v>333</v>
      </c>
      <c r="D94" s="9" t="s">
        <v>537</v>
      </c>
      <c r="E94" s="63">
        <v>1</v>
      </c>
      <c r="F94" s="10" t="s">
        <v>119</v>
      </c>
      <c r="G94" s="55"/>
      <c r="H94" s="55"/>
      <c r="I94" s="93"/>
      <c r="J94" s="64"/>
      <c r="K94" s="15"/>
      <c r="L94" s="15"/>
      <c r="M94" s="15"/>
      <c r="N94" s="15"/>
      <c r="O94" s="15"/>
      <c r="P94" s="15"/>
      <c r="Q94" s="15"/>
      <c r="R94" s="15"/>
      <c r="S94" s="15"/>
      <c r="T94" s="54"/>
    </row>
    <row r="95" spans="2:20" s="14" customFormat="1" ht="34.5" customHeight="1">
      <c r="B95" s="8"/>
      <c r="C95" s="12" t="s">
        <v>334</v>
      </c>
      <c r="D95" s="9"/>
      <c r="E95" s="63">
        <v>1</v>
      </c>
      <c r="F95" s="84" t="s">
        <v>293</v>
      </c>
      <c r="G95" s="55"/>
      <c r="H95" s="55"/>
      <c r="I95" s="93"/>
      <c r="J95" s="64"/>
      <c r="K95" s="15"/>
      <c r="L95" s="15"/>
      <c r="M95" s="15"/>
      <c r="N95" s="15"/>
      <c r="O95" s="15"/>
      <c r="P95" s="15"/>
      <c r="Q95" s="15"/>
      <c r="R95" s="15"/>
      <c r="S95" s="15"/>
      <c r="T95" s="54"/>
    </row>
    <row r="96" spans="2:20" s="14" customFormat="1" ht="34.5" customHeight="1">
      <c r="B96" s="8"/>
      <c r="C96" s="12" t="s">
        <v>324</v>
      </c>
      <c r="D96" s="9"/>
      <c r="E96" s="63">
        <v>6</v>
      </c>
      <c r="F96" s="10" t="s">
        <v>119</v>
      </c>
      <c r="G96" s="55"/>
      <c r="H96" s="55"/>
      <c r="I96" s="93"/>
      <c r="J96" s="64"/>
      <c r="K96" s="15"/>
      <c r="L96" s="15"/>
      <c r="M96" s="15"/>
      <c r="N96" s="15"/>
      <c r="O96" s="15"/>
      <c r="P96" s="15"/>
      <c r="Q96" s="15"/>
      <c r="R96" s="15"/>
      <c r="S96" s="15"/>
      <c r="T96" s="54"/>
    </row>
    <row r="97" spans="2:20" s="14" customFormat="1" ht="34.5" customHeight="1">
      <c r="B97" s="8"/>
      <c r="C97" s="12"/>
      <c r="D97" s="9"/>
      <c r="E97" s="63"/>
      <c r="F97" s="10"/>
      <c r="G97" s="55"/>
      <c r="H97" s="55"/>
      <c r="I97" s="93"/>
      <c r="J97" s="64"/>
      <c r="K97" s="15"/>
      <c r="L97" s="15"/>
      <c r="M97" s="15"/>
      <c r="N97" s="15"/>
      <c r="O97" s="15"/>
      <c r="P97" s="15"/>
      <c r="Q97" s="15"/>
      <c r="R97" s="15"/>
      <c r="S97" s="15"/>
      <c r="T97" s="54"/>
    </row>
    <row r="98" spans="2:20" s="14" customFormat="1" ht="34.5" customHeight="1">
      <c r="B98" s="8"/>
      <c r="C98" s="12"/>
      <c r="D98" s="9"/>
      <c r="E98" s="63"/>
      <c r="F98" s="10"/>
      <c r="G98" s="55"/>
      <c r="H98" s="55"/>
      <c r="I98" s="93"/>
      <c r="J98" s="64"/>
      <c r="K98" s="15"/>
      <c r="L98" s="15"/>
      <c r="M98" s="15"/>
      <c r="N98" s="15"/>
      <c r="O98" s="15"/>
      <c r="P98" s="15"/>
      <c r="Q98" s="15"/>
      <c r="R98" s="15"/>
      <c r="S98" s="15"/>
      <c r="T98" s="54"/>
    </row>
    <row r="99" spans="2:20" s="14" customFormat="1" ht="34.5" customHeight="1">
      <c r="B99" s="8"/>
      <c r="C99" s="12"/>
      <c r="D99" s="9"/>
      <c r="E99" s="63"/>
      <c r="F99" s="10"/>
      <c r="G99" s="55"/>
      <c r="H99" s="55"/>
      <c r="I99" s="93"/>
      <c r="J99" s="64"/>
      <c r="K99" s="15"/>
      <c r="L99" s="15"/>
      <c r="M99" s="15"/>
      <c r="N99" s="15"/>
      <c r="O99" s="15"/>
      <c r="P99" s="15"/>
      <c r="Q99" s="15"/>
      <c r="R99" s="15"/>
      <c r="S99" s="15"/>
      <c r="T99" s="54"/>
    </row>
    <row r="100" spans="2:20" s="14" customFormat="1" ht="34.5" customHeight="1">
      <c r="B100" s="8"/>
      <c r="C100" s="12"/>
      <c r="D100" s="9"/>
      <c r="E100" s="63"/>
      <c r="F100" s="10"/>
      <c r="G100" s="55"/>
      <c r="H100" s="55"/>
      <c r="I100" s="93"/>
      <c r="J100" s="64"/>
      <c r="K100" s="15"/>
      <c r="L100" s="15"/>
      <c r="M100" s="15"/>
      <c r="N100" s="15"/>
      <c r="O100" s="15"/>
      <c r="P100" s="15"/>
      <c r="Q100" s="15"/>
      <c r="R100" s="15"/>
      <c r="S100" s="15"/>
      <c r="T100" s="54"/>
    </row>
    <row r="101" spans="2:20" s="14" customFormat="1" ht="34.5" customHeight="1">
      <c r="B101" s="8"/>
      <c r="C101" s="12"/>
      <c r="D101" s="9"/>
      <c r="E101" s="63"/>
      <c r="F101" s="10"/>
      <c r="G101" s="55"/>
      <c r="H101" s="55"/>
      <c r="I101" s="93"/>
      <c r="J101" s="64"/>
      <c r="K101" s="15"/>
      <c r="L101" s="15"/>
      <c r="M101" s="15"/>
      <c r="N101" s="15"/>
      <c r="O101" s="15"/>
      <c r="P101" s="15"/>
      <c r="Q101" s="15"/>
      <c r="R101" s="15"/>
      <c r="S101" s="15"/>
      <c r="T101" s="54"/>
    </row>
    <row r="102" spans="2:20" s="14" customFormat="1" ht="34.5" customHeight="1">
      <c r="B102" s="8"/>
      <c r="C102" s="12"/>
      <c r="D102" s="9"/>
      <c r="E102" s="63"/>
      <c r="F102" s="10"/>
      <c r="G102" s="55"/>
      <c r="H102" s="55"/>
      <c r="I102" s="93"/>
      <c r="J102" s="64"/>
      <c r="K102" s="15"/>
      <c r="L102" s="15"/>
      <c r="M102" s="15"/>
      <c r="N102" s="15"/>
      <c r="O102" s="15"/>
      <c r="P102" s="15"/>
      <c r="Q102" s="15"/>
      <c r="R102" s="15"/>
      <c r="S102" s="15"/>
      <c r="T102" s="54"/>
    </row>
    <row r="103" spans="2:20" s="14" customFormat="1" ht="34.5" customHeight="1">
      <c r="B103" s="8"/>
      <c r="C103" s="12"/>
      <c r="D103" s="9"/>
      <c r="E103" s="63"/>
      <c r="F103" s="10"/>
      <c r="G103" s="55"/>
      <c r="H103" s="55"/>
      <c r="I103" s="93"/>
      <c r="J103" s="64"/>
      <c r="K103" s="15"/>
      <c r="L103" s="15"/>
      <c r="M103" s="15"/>
      <c r="N103" s="15"/>
      <c r="O103" s="15"/>
      <c r="P103" s="15"/>
      <c r="Q103" s="15"/>
      <c r="R103" s="15"/>
      <c r="S103" s="15"/>
      <c r="T103" s="54"/>
    </row>
    <row r="104" spans="2:20" s="14" customFormat="1" ht="34.5" customHeight="1">
      <c r="B104" s="8"/>
      <c r="C104" s="12"/>
      <c r="D104" s="9"/>
      <c r="E104" s="63"/>
      <c r="F104" s="10"/>
      <c r="G104" s="55"/>
      <c r="H104" s="55"/>
      <c r="I104" s="93"/>
      <c r="J104" s="64"/>
      <c r="K104" s="15"/>
      <c r="L104" s="15"/>
      <c r="M104" s="15"/>
      <c r="N104" s="15"/>
      <c r="O104" s="15"/>
      <c r="P104" s="15"/>
      <c r="Q104" s="15"/>
      <c r="R104" s="15"/>
      <c r="S104" s="15"/>
      <c r="T104" s="54"/>
    </row>
    <row r="105" spans="2:20" s="14" customFormat="1" ht="34.5" customHeight="1">
      <c r="B105" s="8"/>
      <c r="C105" s="52" t="s">
        <v>70</v>
      </c>
      <c r="D105" s="9"/>
      <c r="E105" s="63"/>
      <c r="F105" s="10"/>
      <c r="G105" s="55"/>
      <c r="H105" s="55"/>
      <c r="I105" s="93"/>
      <c r="J105" s="64"/>
      <c r="K105" s="15"/>
      <c r="L105" s="15"/>
      <c r="M105" s="15"/>
      <c r="N105" s="15"/>
      <c r="O105" s="15"/>
      <c r="P105" s="15"/>
      <c r="Q105" s="15"/>
      <c r="R105" s="15"/>
      <c r="S105" s="15"/>
      <c r="T105" s="15"/>
    </row>
    <row r="106" spans="2:20" s="14" customFormat="1" ht="34.5" customHeight="1">
      <c r="B106" s="8">
        <f>B7</f>
        <v>5</v>
      </c>
      <c r="C106" s="12" t="str">
        <f>C7</f>
        <v>自動火災報知設備</v>
      </c>
      <c r="D106" s="9"/>
      <c r="E106" s="63"/>
      <c r="F106" s="10"/>
      <c r="G106" s="55"/>
      <c r="H106" s="55"/>
      <c r="I106" s="93"/>
      <c r="J106" s="64"/>
      <c r="K106" s="15"/>
      <c r="L106" s="15"/>
      <c r="M106" s="15"/>
      <c r="N106" s="15"/>
      <c r="O106" s="15"/>
      <c r="P106" s="15"/>
      <c r="Q106" s="15"/>
      <c r="R106" s="15"/>
      <c r="S106" s="15"/>
      <c r="T106" s="54"/>
    </row>
    <row r="107" spans="2:20" s="14" customFormat="1" ht="34.5" customHeight="1">
      <c r="B107" s="8"/>
      <c r="C107" s="12" t="s">
        <v>335</v>
      </c>
      <c r="D107" s="9" t="s">
        <v>364</v>
      </c>
      <c r="E107" s="63">
        <v>36.6</v>
      </c>
      <c r="F107" s="10" t="s">
        <v>96</v>
      </c>
      <c r="G107" s="55"/>
      <c r="H107" s="55"/>
      <c r="I107" s="93"/>
      <c r="J107" s="64"/>
      <c r="K107" s="15"/>
      <c r="L107" s="15"/>
      <c r="M107" s="15"/>
      <c r="N107" s="15"/>
      <c r="O107" s="15"/>
      <c r="P107" s="15"/>
      <c r="Q107" s="15"/>
      <c r="R107" s="15"/>
      <c r="S107" s="15"/>
      <c r="T107" s="54"/>
    </row>
    <row r="108" spans="2:20" s="14" customFormat="1" ht="34.5" customHeight="1">
      <c r="B108" s="8"/>
      <c r="C108" s="12" t="s">
        <v>336</v>
      </c>
      <c r="D108" s="9" t="s">
        <v>363</v>
      </c>
      <c r="E108" s="63">
        <v>2</v>
      </c>
      <c r="F108" s="10" t="s">
        <v>293</v>
      </c>
      <c r="G108" s="55"/>
      <c r="H108" s="55"/>
      <c r="I108" s="93"/>
      <c r="J108" s="64"/>
      <c r="K108" s="15"/>
      <c r="L108" s="15"/>
      <c r="M108" s="15"/>
      <c r="N108" s="15"/>
      <c r="O108" s="15"/>
      <c r="P108" s="15"/>
      <c r="Q108" s="15"/>
      <c r="R108" s="15"/>
      <c r="S108" s="15"/>
      <c r="T108" s="54"/>
    </row>
    <row r="109" spans="2:20" s="14" customFormat="1" ht="34.5" customHeight="1">
      <c r="B109" s="8"/>
      <c r="C109" s="12" t="s">
        <v>337</v>
      </c>
      <c r="D109" s="9" t="s">
        <v>363</v>
      </c>
      <c r="E109" s="63">
        <v>2</v>
      </c>
      <c r="F109" s="10" t="s">
        <v>293</v>
      </c>
      <c r="G109" s="55"/>
      <c r="H109" s="55"/>
      <c r="I109" s="93"/>
      <c r="J109" s="64"/>
      <c r="K109" s="15"/>
      <c r="L109" s="15"/>
      <c r="M109" s="15"/>
      <c r="N109" s="15"/>
      <c r="O109" s="15"/>
      <c r="P109" s="15"/>
      <c r="Q109" s="15"/>
      <c r="R109" s="15"/>
      <c r="S109" s="15"/>
      <c r="T109" s="54"/>
    </row>
    <row r="110" spans="2:20" s="14" customFormat="1" ht="34.5" customHeight="1">
      <c r="B110" s="8"/>
      <c r="C110" s="12" t="s">
        <v>338</v>
      </c>
      <c r="D110" s="9" t="s">
        <v>339</v>
      </c>
      <c r="E110" s="63">
        <v>1</v>
      </c>
      <c r="F110" s="10" t="s">
        <v>49</v>
      </c>
      <c r="G110" s="55"/>
      <c r="H110" s="55"/>
      <c r="I110" s="93"/>
      <c r="J110" s="64"/>
      <c r="K110" s="15"/>
      <c r="L110" s="15"/>
      <c r="M110" s="15"/>
      <c r="N110" s="15"/>
      <c r="O110" s="15"/>
      <c r="P110" s="15"/>
      <c r="Q110" s="15"/>
      <c r="R110" s="15"/>
      <c r="S110" s="15"/>
      <c r="T110" s="54"/>
    </row>
    <row r="111" spans="2:20" s="14" customFormat="1" ht="34.5" customHeight="1">
      <c r="B111" s="8"/>
      <c r="C111" s="12"/>
      <c r="D111" s="9"/>
      <c r="E111" s="63"/>
      <c r="F111" s="10"/>
      <c r="G111" s="55"/>
      <c r="H111" s="55"/>
      <c r="I111" s="93"/>
      <c r="J111" s="64"/>
      <c r="K111" s="15"/>
      <c r="L111" s="15"/>
      <c r="M111" s="15"/>
      <c r="N111" s="15"/>
      <c r="O111" s="15"/>
      <c r="P111" s="15"/>
      <c r="Q111" s="15"/>
      <c r="R111" s="15"/>
      <c r="S111" s="15"/>
      <c r="T111" s="54"/>
    </row>
    <row r="112" spans="2:20" s="14" customFormat="1" ht="34.5" customHeight="1">
      <c r="B112" s="8"/>
      <c r="C112" s="12"/>
      <c r="D112" s="9"/>
      <c r="E112" s="63"/>
      <c r="F112" s="10"/>
      <c r="G112" s="55"/>
      <c r="H112" s="55"/>
      <c r="I112" s="93"/>
      <c r="J112" s="64"/>
      <c r="K112" s="15"/>
      <c r="L112" s="15"/>
      <c r="M112" s="15"/>
      <c r="N112" s="15"/>
      <c r="O112" s="15"/>
      <c r="P112" s="15"/>
      <c r="Q112" s="15"/>
      <c r="R112" s="15"/>
      <c r="S112" s="15"/>
      <c r="T112" s="54"/>
    </row>
    <row r="113" spans="2:20" s="14" customFormat="1" ht="34.5" customHeight="1">
      <c r="B113" s="8"/>
      <c r="C113" s="12"/>
      <c r="D113" s="9"/>
      <c r="E113" s="63"/>
      <c r="F113" s="10"/>
      <c r="G113" s="55"/>
      <c r="H113" s="55"/>
      <c r="I113" s="93"/>
      <c r="J113" s="64"/>
      <c r="K113" s="15"/>
      <c r="L113" s="15"/>
      <c r="M113" s="15"/>
      <c r="N113" s="15"/>
      <c r="O113" s="15"/>
      <c r="P113" s="15"/>
      <c r="Q113" s="15"/>
      <c r="R113" s="15"/>
      <c r="S113" s="15"/>
      <c r="T113" s="54"/>
    </row>
    <row r="114" spans="2:20" s="14" customFormat="1" ht="34.5" customHeight="1">
      <c r="B114" s="8"/>
      <c r="C114" s="12"/>
      <c r="D114" s="9"/>
      <c r="E114" s="63"/>
      <c r="F114" s="10"/>
      <c r="G114" s="55"/>
      <c r="H114" s="55"/>
      <c r="I114" s="93"/>
      <c r="J114" s="64"/>
      <c r="K114" s="15"/>
      <c r="L114" s="15"/>
      <c r="M114" s="15"/>
      <c r="N114" s="15"/>
      <c r="O114" s="15"/>
      <c r="P114" s="15"/>
      <c r="Q114" s="15"/>
      <c r="R114" s="15"/>
      <c r="S114" s="15"/>
      <c r="T114" s="54"/>
    </row>
    <row r="115" spans="2:20" s="14" customFormat="1" ht="34.5" customHeight="1">
      <c r="B115" s="8"/>
      <c r="C115" s="12"/>
      <c r="D115" s="9"/>
      <c r="E115" s="63"/>
      <c r="F115" s="10"/>
      <c r="G115" s="55"/>
      <c r="H115" s="55"/>
      <c r="I115" s="93"/>
      <c r="J115" s="64"/>
      <c r="K115" s="15"/>
      <c r="L115" s="15"/>
      <c r="M115" s="15"/>
      <c r="N115" s="15"/>
      <c r="O115" s="15"/>
      <c r="P115" s="15"/>
      <c r="Q115" s="15"/>
      <c r="R115" s="15"/>
      <c r="S115" s="15"/>
      <c r="T115" s="54"/>
    </row>
    <row r="116" spans="2:20" s="14" customFormat="1" ht="34.5" customHeight="1">
      <c r="B116" s="8"/>
      <c r="C116" s="12"/>
      <c r="D116" s="9"/>
      <c r="E116" s="63"/>
      <c r="F116" s="10"/>
      <c r="G116" s="55"/>
      <c r="H116" s="55"/>
      <c r="I116" s="93"/>
      <c r="J116" s="64"/>
      <c r="K116" s="15"/>
      <c r="L116" s="15"/>
      <c r="M116" s="15"/>
      <c r="N116" s="15"/>
      <c r="O116" s="15"/>
      <c r="P116" s="15"/>
      <c r="Q116" s="15"/>
      <c r="R116" s="15"/>
      <c r="S116" s="15"/>
      <c r="T116" s="54"/>
    </row>
    <row r="117" spans="2:20" s="14" customFormat="1" ht="34.5" customHeight="1">
      <c r="B117" s="8"/>
      <c r="C117" s="12"/>
      <c r="D117" s="9"/>
      <c r="E117" s="63"/>
      <c r="F117" s="10"/>
      <c r="G117" s="55"/>
      <c r="H117" s="55"/>
      <c r="I117" s="93"/>
      <c r="J117" s="64"/>
      <c r="K117" s="15"/>
      <c r="L117" s="15"/>
      <c r="M117" s="15"/>
      <c r="N117" s="15"/>
      <c r="O117" s="15"/>
      <c r="P117" s="15"/>
      <c r="Q117" s="15"/>
      <c r="R117" s="15"/>
      <c r="S117" s="15"/>
      <c r="T117" s="54"/>
    </row>
    <row r="118" spans="2:20" s="14" customFormat="1" ht="34.5" customHeight="1">
      <c r="B118" s="8"/>
      <c r="C118" s="52" t="s">
        <v>70</v>
      </c>
      <c r="D118" s="9"/>
      <c r="E118" s="63"/>
      <c r="F118" s="10"/>
      <c r="G118" s="55"/>
      <c r="H118" s="55"/>
      <c r="I118" s="93"/>
      <c r="J118" s="64"/>
      <c r="K118" s="15"/>
      <c r="L118" s="15"/>
      <c r="M118" s="15"/>
      <c r="N118" s="15"/>
      <c r="O118" s="15"/>
      <c r="P118" s="15"/>
      <c r="Q118" s="15"/>
      <c r="R118" s="15"/>
      <c r="S118" s="15"/>
      <c r="T118" s="54"/>
    </row>
  </sheetData>
  <mergeCells count="1">
    <mergeCell ref="I1:J1"/>
  </mergeCells>
  <phoneticPr fontId="3"/>
  <printOptions horizontalCentered="1" verticalCentered="1"/>
  <pageMargins left="0.6692913385826772" right="0.59055118110236227" top="1.1417322834645669" bottom="0.6692913385826772" header="0.86614173228346458" footer="0.59055118110236227"/>
  <pageSetup paperSize="9" firstPageNumber="54" fitToHeight="0" orientation="landscape" useFirstPageNumber="1" r:id="rId1"/>
  <headerFooter alignWithMargins="0">
    <oddHeader>&amp;L&amp;"ＭＳ 明朝,標準"（工事内訳書）</oddHeader>
    <oddFooter>&amp;L&amp;"ＭＳ 明朝,標準"&amp;12（NO.&amp;P）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Z40"/>
  <sheetViews>
    <sheetView showZeros="0" view="pageBreakPreview" zoomScale="90" zoomScaleNormal="85" zoomScaleSheetLayoutView="90" workbookViewId="0">
      <selection activeCell="L7" sqref="L7"/>
    </sheetView>
  </sheetViews>
  <sheetFormatPr defaultColWidth="9" defaultRowHeight="35.1" customHeight="1"/>
  <cols>
    <col min="1" max="1" width="3.875" style="15" customWidth="1"/>
    <col min="2" max="2" width="10.25" style="105" customWidth="1"/>
    <col min="3" max="3" width="22.125" style="32" customWidth="1"/>
    <col min="4" max="4" width="27.875" style="15" customWidth="1"/>
    <col min="5" max="5" width="11.25" style="15" customWidth="1"/>
    <col min="6" max="6" width="5" style="105" customWidth="1"/>
    <col min="7" max="7" width="16" style="60" customWidth="1"/>
    <col min="8" max="8" width="18.625" style="60" customWidth="1"/>
    <col min="9" max="9" width="11.25" style="15" customWidth="1"/>
    <col min="10" max="10" width="11.25" style="65" customWidth="1"/>
    <col min="11" max="11" width="12" style="15" customWidth="1"/>
    <col min="12" max="13" width="10.75" style="15" customWidth="1"/>
    <col min="14" max="14" width="16.25" style="15" customWidth="1"/>
    <col min="15" max="15" width="4.25" style="15" customWidth="1"/>
    <col min="16" max="16" width="4.875" style="15" customWidth="1"/>
    <col min="17" max="17" width="3.375" style="15" customWidth="1"/>
    <col min="18" max="18" width="11.875" style="15" customWidth="1"/>
    <col min="19" max="19" width="4" style="15" customWidth="1"/>
    <col min="20" max="20" width="15.375" style="15" customWidth="1"/>
    <col min="21" max="21" width="10.25" style="15" customWidth="1"/>
    <col min="22" max="16384" width="9" style="15"/>
  </cols>
  <sheetData>
    <row r="1" spans="2:26" ht="35.1" customHeight="1">
      <c r="B1" s="3" t="s">
        <v>13</v>
      </c>
      <c r="C1" s="30" t="s">
        <v>14</v>
      </c>
      <c r="D1" s="3" t="s">
        <v>15</v>
      </c>
      <c r="E1" s="3" t="s">
        <v>9</v>
      </c>
      <c r="F1" s="3" t="s">
        <v>16</v>
      </c>
      <c r="G1" s="59" t="s">
        <v>17</v>
      </c>
      <c r="H1" s="59" t="s">
        <v>18</v>
      </c>
      <c r="I1" s="262" t="s">
        <v>19</v>
      </c>
      <c r="J1" s="263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2:26" s="14" customFormat="1" ht="34.5" customHeight="1">
      <c r="B2" s="8" t="str">
        <f>'科目別内訳　B'!B4</f>
        <v>Ｂ－２</v>
      </c>
      <c r="C2" s="12" t="str">
        <f>'科目別内訳　B'!C4</f>
        <v>解体工事</v>
      </c>
      <c r="D2" s="9"/>
      <c r="E2" s="63"/>
      <c r="F2" s="10"/>
      <c r="G2" s="55"/>
      <c r="H2" s="55"/>
      <c r="I2" s="93"/>
      <c r="J2" s="64"/>
      <c r="K2" s="15"/>
      <c r="L2" s="15"/>
      <c r="M2" s="15"/>
      <c r="N2" s="15"/>
      <c r="O2" s="15"/>
      <c r="P2" s="15"/>
      <c r="Q2" s="15"/>
      <c r="R2" s="15"/>
      <c r="S2" s="15"/>
      <c r="T2" s="54"/>
    </row>
    <row r="3" spans="2:26" s="14" customFormat="1" ht="34.5" customHeight="1">
      <c r="B3" s="8">
        <v>1</v>
      </c>
      <c r="C3" s="12" t="s">
        <v>572</v>
      </c>
      <c r="D3" s="9"/>
      <c r="E3" s="63">
        <v>1</v>
      </c>
      <c r="F3" s="10" t="s">
        <v>49</v>
      </c>
      <c r="G3" s="55"/>
      <c r="H3" s="55"/>
      <c r="I3" s="93"/>
      <c r="J3" s="64"/>
      <c r="K3" s="15"/>
      <c r="L3" s="15"/>
      <c r="M3" s="15"/>
      <c r="N3" s="15"/>
      <c r="O3" s="15"/>
      <c r="P3" s="15"/>
      <c r="Q3" s="15"/>
      <c r="R3" s="15"/>
      <c r="S3" s="15"/>
      <c r="T3" s="54"/>
    </row>
    <row r="4" spans="2:26" s="14" customFormat="1" ht="34.5" customHeight="1">
      <c r="B4" s="8"/>
      <c r="C4" s="12"/>
      <c r="D4" s="9"/>
      <c r="E4" s="63"/>
      <c r="F4" s="84"/>
      <c r="G4" s="55"/>
      <c r="H4" s="55"/>
      <c r="I4" s="93"/>
      <c r="J4" s="64"/>
      <c r="K4" s="15"/>
      <c r="L4" s="15"/>
      <c r="M4" s="15"/>
      <c r="N4" s="15"/>
      <c r="O4" s="15"/>
      <c r="P4" s="15"/>
      <c r="Q4" s="15"/>
      <c r="R4" s="15"/>
      <c r="S4" s="15"/>
      <c r="T4" s="54"/>
    </row>
    <row r="5" spans="2:26" s="14" customFormat="1" ht="34.5" customHeight="1">
      <c r="B5" s="8"/>
      <c r="C5" s="12"/>
      <c r="D5" s="9"/>
      <c r="E5" s="63"/>
      <c r="F5" s="10"/>
      <c r="G5" s="55"/>
      <c r="H5" s="55"/>
      <c r="I5" s="93"/>
      <c r="J5" s="64"/>
      <c r="K5" s="15"/>
      <c r="L5" s="15"/>
      <c r="M5" s="15"/>
      <c r="N5" s="15"/>
      <c r="O5" s="15"/>
      <c r="P5" s="15"/>
      <c r="Q5" s="15"/>
      <c r="R5" s="15"/>
      <c r="S5" s="15"/>
      <c r="T5" s="54"/>
    </row>
    <row r="6" spans="2:26" s="14" customFormat="1" ht="34.5" customHeight="1">
      <c r="B6" s="8"/>
      <c r="C6" s="12"/>
      <c r="D6" s="9"/>
      <c r="E6" s="63"/>
      <c r="F6" s="10"/>
      <c r="G6" s="55"/>
      <c r="H6" s="55"/>
      <c r="I6" s="93"/>
      <c r="J6" s="64"/>
      <c r="K6" s="15"/>
      <c r="L6" s="15"/>
      <c r="M6" s="15"/>
      <c r="N6" s="15"/>
      <c r="O6" s="15"/>
      <c r="P6" s="15"/>
      <c r="Q6" s="15"/>
      <c r="R6" s="15"/>
      <c r="S6" s="15"/>
      <c r="T6" s="54"/>
    </row>
    <row r="7" spans="2:26" s="14" customFormat="1" ht="34.5" customHeight="1">
      <c r="B7" s="8"/>
      <c r="C7" s="12"/>
      <c r="D7" s="9"/>
      <c r="E7" s="63"/>
      <c r="F7" s="10"/>
      <c r="G7" s="55"/>
      <c r="H7" s="55"/>
      <c r="I7" s="93"/>
      <c r="J7" s="64"/>
      <c r="K7" s="15"/>
      <c r="L7" s="15"/>
      <c r="M7" s="15"/>
      <c r="N7" s="15"/>
      <c r="O7" s="15"/>
      <c r="P7" s="15"/>
      <c r="Q7" s="15"/>
      <c r="R7" s="15"/>
      <c r="S7" s="15"/>
      <c r="T7" s="54"/>
    </row>
    <row r="8" spans="2:26" s="14" customFormat="1" ht="34.5" customHeight="1">
      <c r="B8" s="8"/>
      <c r="C8" s="12"/>
      <c r="D8" s="9"/>
      <c r="E8" s="63"/>
      <c r="F8" s="10"/>
      <c r="G8" s="55"/>
      <c r="H8" s="55"/>
      <c r="I8" s="93"/>
      <c r="J8" s="64"/>
      <c r="K8" s="15"/>
      <c r="L8" s="15"/>
      <c r="M8" s="15"/>
      <c r="N8" s="15"/>
      <c r="O8" s="15"/>
      <c r="P8" s="15"/>
      <c r="Q8" s="15"/>
      <c r="R8" s="15"/>
      <c r="S8" s="15"/>
      <c r="T8" s="54"/>
    </row>
    <row r="9" spans="2:26" s="14" customFormat="1" ht="34.5" customHeight="1">
      <c r="B9" s="8"/>
      <c r="C9" s="12"/>
      <c r="D9" s="9"/>
      <c r="E9" s="63"/>
      <c r="F9" s="10"/>
      <c r="G9" s="55"/>
      <c r="H9" s="55"/>
      <c r="I9" s="93"/>
      <c r="J9" s="64"/>
      <c r="K9" s="15"/>
      <c r="L9" s="15"/>
      <c r="M9" s="15"/>
      <c r="N9" s="15"/>
      <c r="O9" s="15"/>
      <c r="P9" s="15"/>
      <c r="Q9" s="15"/>
      <c r="R9" s="15"/>
      <c r="S9" s="15"/>
      <c r="T9" s="54"/>
    </row>
    <row r="10" spans="2:26" s="14" customFormat="1" ht="34.5" customHeight="1">
      <c r="B10" s="8"/>
      <c r="C10" s="12"/>
      <c r="D10" s="9"/>
      <c r="E10" s="63"/>
      <c r="F10" s="10"/>
      <c r="G10" s="55"/>
      <c r="H10" s="55"/>
      <c r="I10" s="93"/>
      <c r="J10" s="64"/>
      <c r="K10" s="15"/>
      <c r="L10" s="15"/>
      <c r="M10" s="15"/>
      <c r="N10" s="15"/>
      <c r="O10" s="15"/>
      <c r="P10" s="15"/>
      <c r="Q10" s="15"/>
      <c r="R10" s="15"/>
      <c r="S10" s="15"/>
      <c r="T10" s="54"/>
    </row>
    <row r="11" spans="2:26" s="14" customFormat="1" ht="34.5" customHeight="1">
      <c r="B11" s="8"/>
      <c r="C11" s="12"/>
      <c r="D11" s="9"/>
      <c r="E11" s="63"/>
      <c r="F11" s="10"/>
      <c r="G11" s="55"/>
      <c r="H11" s="55"/>
      <c r="I11" s="93"/>
      <c r="J11" s="64"/>
      <c r="K11" s="15"/>
      <c r="L11" s="15"/>
      <c r="M11" s="15"/>
      <c r="N11" s="15"/>
      <c r="O11" s="15"/>
      <c r="P11" s="15"/>
      <c r="Q11" s="15"/>
      <c r="R11" s="15"/>
      <c r="S11" s="15"/>
      <c r="T11" s="54"/>
    </row>
    <row r="12" spans="2:26" s="14" customFormat="1" ht="34.5" customHeight="1">
      <c r="B12" s="8"/>
      <c r="C12" s="12"/>
      <c r="D12" s="9"/>
      <c r="E12" s="63"/>
      <c r="F12" s="10"/>
      <c r="G12" s="55"/>
      <c r="H12" s="55"/>
      <c r="I12" s="93"/>
      <c r="J12" s="64"/>
      <c r="K12" s="15"/>
      <c r="L12" s="15"/>
      <c r="M12" s="15"/>
      <c r="N12" s="15"/>
      <c r="O12" s="15"/>
      <c r="P12" s="15"/>
      <c r="Q12" s="15"/>
      <c r="R12" s="15"/>
      <c r="S12" s="15"/>
      <c r="T12" s="54"/>
    </row>
    <row r="13" spans="2:26" s="14" customFormat="1" ht="34.5" customHeight="1">
      <c r="B13" s="8"/>
      <c r="C13" s="12"/>
      <c r="D13" s="9"/>
      <c r="E13" s="63"/>
      <c r="F13" s="10"/>
      <c r="G13" s="55"/>
      <c r="H13" s="55"/>
      <c r="I13" s="93"/>
      <c r="J13" s="64"/>
      <c r="K13" s="15"/>
      <c r="L13" s="15"/>
      <c r="M13" s="15"/>
      <c r="N13" s="15"/>
      <c r="O13" s="15"/>
      <c r="P13" s="15"/>
      <c r="Q13" s="15"/>
      <c r="R13" s="15"/>
      <c r="S13" s="15"/>
      <c r="T13" s="54"/>
    </row>
    <row r="14" spans="2:26" s="14" customFormat="1" ht="34.5" customHeight="1">
      <c r="B14" s="8"/>
      <c r="C14" s="52" t="s">
        <v>47</v>
      </c>
      <c r="D14" s="9"/>
      <c r="E14" s="63"/>
      <c r="F14" s="10"/>
      <c r="G14" s="55"/>
      <c r="H14" s="55"/>
      <c r="I14" s="93"/>
      <c r="J14" s="64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2:26" s="14" customFormat="1" ht="34.5" customHeight="1">
      <c r="B15" s="136">
        <v>1</v>
      </c>
      <c r="C15" s="137" t="str">
        <f>'科目別内訳　B'!C4</f>
        <v>解体工事</v>
      </c>
      <c r="D15" s="130"/>
      <c r="E15" s="141"/>
      <c r="F15" s="132"/>
      <c r="G15" s="142"/>
      <c r="H15" s="142"/>
      <c r="I15" s="186"/>
      <c r="J15" s="64"/>
      <c r="K15" s="15"/>
      <c r="L15" s="15"/>
      <c r="M15" s="15"/>
      <c r="N15" s="15"/>
      <c r="O15" s="15"/>
      <c r="P15" s="15"/>
      <c r="Q15" s="15"/>
      <c r="R15" s="15"/>
      <c r="S15" s="15"/>
      <c r="T15" s="54"/>
    </row>
    <row r="16" spans="2:26" s="14" customFormat="1" ht="34.5" customHeight="1">
      <c r="B16" s="136"/>
      <c r="C16" s="130" t="s">
        <v>388</v>
      </c>
      <c r="D16" s="130" t="s">
        <v>365</v>
      </c>
      <c r="E16" s="141">
        <v>12.9</v>
      </c>
      <c r="F16" s="132" t="s">
        <v>96</v>
      </c>
      <c r="G16" s="142"/>
      <c r="H16" s="142"/>
      <c r="I16" s="186"/>
      <c r="J16" s="64"/>
      <c r="K16" s="15"/>
      <c r="L16" s="15"/>
      <c r="M16" s="15"/>
      <c r="N16" s="15"/>
      <c r="O16" s="15"/>
      <c r="P16" s="15"/>
      <c r="Q16" s="15"/>
      <c r="R16" s="15"/>
      <c r="S16" s="15"/>
      <c r="T16" s="54"/>
    </row>
    <row r="17" spans="2:20" s="14" customFormat="1" ht="34.5" customHeight="1">
      <c r="B17" s="136"/>
      <c r="C17" s="130" t="s">
        <v>388</v>
      </c>
      <c r="D17" s="130" t="s">
        <v>366</v>
      </c>
      <c r="E17" s="141">
        <v>88.9</v>
      </c>
      <c r="F17" s="187" t="s">
        <v>96</v>
      </c>
      <c r="G17" s="142"/>
      <c r="H17" s="142"/>
      <c r="I17" s="186"/>
      <c r="J17" s="64"/>
      <c r="K17" s="15"/>
      <c r="L17" s="15"/>
      <c r="M17" s="15"/>
      <c r="N17" s="15"/>
      <c r="O17" s="15"/>
      <c r="P17" s="15"/>
      <c r="Q17" s="15"/>
      <c r="R17" s="15"/>
      <c r="S17" s="15"/>
      <c r="T17" s="54"/>
    </row>
    <row r="18" spans="2:20" s="14" customFormat="1" ht="34.5" customHeight="1">
      <c r="B18" s="136"/>
      <c r="C18" s="130" t="s">
        <v>388</v>
      </c>
      <c r="D18" s="130" t="s">
        <v>367</v>
      </c>
      <c r="E18" s="141">
        <v>5.8</v>
      </c>
      <c r="F18" s="132" t="s">
        <v>96</v>
      </c>
      <c r="G18" s="142"/>
      <c r="H18" s="142"/>
      <c r="I18" s="186"/>
      <c r="J18" s="64"/>
      <c r="K18" s="15"/>
      <c r="L18" s="15"/>
      <c r="M18" s="15"/>
      <c r="N18" s="15"/>
      <c r="O18" s="15"/>
      <c r="P18" s="15"/>
      <c r="Q18" s="15"/>
      <c r="R18" s="15"/>
      <c r="S18" s="15"/>
      <c r="T18" s="54"/>
    </row>
    <row r="19" spans="2:20" s="14" customFormat="1" ht="34.5" customHeight="1">
      <c r="B19" s="136"/>
      <c r="C19" s="130" t="s">
        <v>389</v>
      </c>
      <c r="D19" s="130" t="s">
        <v>368</v>
      </c>
      <c r="E19" s="141">
        <v>16.7</v>
      </c>
      <c r="F19" s="132" t="s">
        <v>96</v>
      </c>
      <c r="G19" s="142"/>
      <c r="H19" s="142"/>
      <c r="I19" s="186"/>
      <c r="J19" s="64"/>
      <c r="K19" s="15"/>
      <c r="L19" s="15"/>
      <c r="M19" s="15"/>
      <c r="N19" s="15"/>
      <c r="O19" s="15"/>
      <c r="P19" s="15"/>
      <c r="Q19" s="15"/>
      <c r="R19" s="15"/>
      <c r="S19" s="15"/>
      <c r="T19" s="54"/>
    </row>
    <row r="20" spans="2:20" s="14" customFormat="1" ht="34.5" customHeight="1">
      <c r="B20" s="136"/>
      <c r="C20" s="130" t="s">
        <v>389</v>
      </c>
      <c r="D20" s="130" t="s">
        <v>369</v>
      </c>
      <c r="E20" s="141">
        <v>9.3000000000000007</v>
      </c>
      <c r="F20" s="132" t="s">
        <v>96</v>
      </c>
      <c r="G20" s="142"/>
      <c r="H20" s="142"/>
      <c r="I20" s="186"/>
      <c r="J20" s="64"/>
      <c r="K20" s="15"/>
      <c r="L20" s="15"/>
      <c r="M20" s="15"/>
      <c r="N20" s="15"/>
      <c r="O20" s="15"/>
      <c r="P20" s="15"/>
      <c r="Q20" s="15"/>
      <c r="R20" s="15"/>
      <c r="S20" s="15"/>
      <c r="T20" s="54"/>
    </row>
    <row r="21" spans="2:20" s="14" customFormat="1" ht="34.5" customHeight="1">
      <c r="B21" s="136"/>
      <c r="C21" s="130" t="s">
        <v>389</v>
      </c>
      <c r="D21" s="130" t="s">
        <v>370</v>
      </c>
      <c r="E21" s="141">
        <v>32.6</v>
      </c>
      <c r="F21" s="132" t="s">
        <v>96</v>
      </c>
      <c r="G21" s="142"/>
      <c r="H21" s="142"/>
      <c r="I21" s="186"/>
      <c r="J21" s="64"/>
      <c r="K21" s="15"/>
      <c r="L21" s="15"/>
      <c r="M21" s="15"/>
      <c r="N21" s="15"/>
      <c r="O21" s="15"/>
      <c r="P21" s="15"/>
      <c r="Q21" s="15"/>
      <c r="R21" s="15"/>
      <c r="S21" s="15"/>
      <c r="T21" s="54"/>
    </row>
    <row r="22" spans="2:20" s="14" customFormat="1" ht="34.5" customHeight="1">
      <c r="B22" s="136"/>
      <c r="C22" s="130" t="s">
        <v>390</v>
      </c>
      <c r="D22" s="130" t="s">
        <v>371</v>
      </c>
      <c r="E22" s="141">
        <v>90</v>
      </c>
      <c r="F22" s="132" t="s">
        <v>96</v>
      </c>
      <c r="G22" s="142"/>
      <c r="H22" s="142"/>
      <c r="I22" s="186"/>
      <c r="J22" s="64"/>
      <c r="K22" s="15"/>
      <c r="L22" s="15"/>
      <c r="M22" s="15"/>
      <c r="N22" s="15"/>
      <c r="O22" s="15"/>
      <c r="P22" s="15"/>
      <c r="Q22" s="15"/>
      <c r="R22" s="15"/>
      <c r="S22" s="15"/>
      <c r="T22" s="54"/>
    </row>
    <row r="23" spans="2:20" s="14" customFormat="1" ht="34.5" customHeight="1">
      <c r="B23" s="136"/>
      <c r="C23" s="130" t="s">
        <v>390</v>
      </c>
      <c r="D23" s="130" t="s">
        <v>372</v>
      </c>
      <c r="E23" s="141">
        <v>16.399999999999999</v>
      </c>
      <c r="F23" s="132" t="s">
        <v>96</v>
      </c>
      <c r="G23" s="142"/>
      <c r="H23" s="142"/>
      <c r="I23" s="186"/>
      <c r="J23" s="64"/>
      <c r="K23" s="15"/>
      <c r="L23" s="15"/>
      <c r="M23" s="15"/>
      <c r="N23" s="15"/>
      <c r="O23" s="15"/>
      <c r="P23" s="15"/>
      <c r="Q23" s="15"/>
      <c r="R23" s="15"/>
      <c r="S23" s="15"/>
      <c r="T23" s="54"/>
    </row>
    <row r="24" spans="2:20" s="14" customFormat="1" ht="34.5" customHeight="1">
      <c r="B24" s="136"/>
      <c r="C24" s="130" t="s">
        <v>391</v>
      </c>
      <c r="D24" s="130" t="s">
        <v>403</v>
      </c>
      <c r="E24" s="141">
        <v>16</v>
      </c>
      <c r="F24" s="132" t="s">
        <v>386</v>
      </c>
      <c r="G24" s="142"/>
      <c r="H24" s="142"/>
      <c r="I24" s="186"/>
      <c r="J24" s="64"/>
      <c r="K24" s="15"/>
      <c r="L24" s="15"/>
      <c r="M24" s="15"/>
      <c r="N24" s="15"/>
      <c r="O24" s="15"/>
      <c r="P24" s="15"/>
      <c r="Q24" s="15"/>
      <c r="R24" s="15"/>
      <c r="S24" s="15"/>
      <c r="T24" s="54"/>
    </row>
    <row r="25" spans="2:20" s="14" customFormat="1" ht="34.5" customHeight="1">
      <c r="B25" s="136"/>
      <c r="C25" s="130" t="s">
        <v>392</v>
      </c>
      <c r="D25" s="130" t="s">
        <v>404</v>
      </c>
      <c r="E25" s="141">
        <v>28</v>
      </c>
      <c r="F25" s="132" t="s">
        <v>386</v>
      </c>
      <c r="G25" s="142"/>
      <c r="H25" s="142"/>
      <c r="I25" s="186"/>
      <c r="J25" s="64"/>
      <c r="K25" s="15"/>
      <c r="L25" s="15"/>
      <c r="M25" s="15"/>
      <c r="N25" s="15"/>
      <c r="O25" s="15"/>
      <c r="P25" s="15"/>
      <c r="Q25" s="15"/>
      <c r="R25" s="15"/>
      <c r="S25" s="15"/>
      <c r="T25" s="54"/>
    </row>
    <row r="26" spans="2:20" s="14" customFormat="1" ht="34.5" customHeight="1">
      <c r="B26" s="136"/>
      <c r="C26" s="130" t="s">
        <v>393</v>
      </c>
      <c r="D26" s="130" t="s">
        <v>373</v>
      </c>
      <c r="E26" s="141">
        <v>4</v>
      </c>
      <c r="F26" s="132" t="s">
        <v>386</v>
      </c>
      <c r="G26" s="142"/>
      <c r="H26" s="142"/>
      <c r="I26" s="186"/>
      <c r="J26" s="64"/>
      <c r="K26" s="15"/>
      <c r="L26" s="15"/>
      <c r="M26" s="15"/>
      <c r="N26" s="15"/>
      <c r="O26" s="15"/>
      <c r="P26" s="15"/>
      <c r="Q26" s="15"/>
      <c r="R26" s="15"/>
      <c r="S26" s="15"/>
      <c r="T26" s="54"/>
    </row>
    <row r="27" spans="2:20" s="14" customFormat="1" ht="34.5" customHeight="1">
      <c r="B27" s="136"/>
      <c r="C27" s="130" t="s">
        <v>394</v>
      </c>
      <c r="D27" s="130" t="s">
        <v>340</v>
      </c>
      <c r="E27" s="141">
        <v>1</v>
      </c>
      <c r="F27" s="132" t="s">
        <v>386</v>
      </c>
      <c r="G27" s="142"/>
      <c r="H27" s="142"/>
      <c r="I27" s="186"/>
      <c r="J27" s="64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2:20" s="14" customFormat="1" ht="34.5" customHeight="1">
      <c r="B28" s="136"/>
      <c r="C28" s="130" t="s">
        <v>395</v>
      </c>
      <c r="D28" s="130" t="s">
        <v>374</v>
      </c>
      <c r="E28" s="141">
        <v>1</v>
      </c>
      <c r="F28" s="132" t="s">
        <v>386</v>
      </c>
      <c r="G28" s="142"/>
      <c r="H28" s="142"/>
      <c r="I28" s="186"/>
      <c r="J28" s="64"/>
      <c r="K28" s="15"/>
      <c r="L28" s="15"/>
      <c r="M28" s="15"/>
      <c r="N28" s="15"/>
      <c r="O28" s="15"/>
      <c r="P28" s="15"/>
      <c r="Q28" s="15"/>
      <c r="R28" s="15"/>
      <c r="S28" s="15"/>
      <c r="T28" s="54"/>
    </row>
    <row r="29" spans="2:20" s="14" customFormat="1" ht="34.5" customHeight="1">
      <c r="B29" s="136"/>
      <c r="C29" s="130" t="s">
        <v>396</v>
      </c>
      <c r="D29" s="130" t="s">
        <v>375</v>
      </c>
      <c r="E29" s="141">
        <v>7</v>
      </c>
      <c r="F29" s="132" t="s">
        <v>387</v>
      </c>
      <c r="G29" s="142"/>
      <c r="H29" s="142"/>
      <c r="I29" s="186"/>
      <c r="J29" s="64"/>
      <c r="K29" s="15"/>
      <c r="L29" s="15"/>
      <c r="M29" s="15"/>
      <c r="N29" s="15"/>
      <c r="O29" s="15"/>
      <c r="P29" s="15"/>
      <c r="Q29" s="15"/>
      <c r="R29" s="15"/>
      <c r="S29" s="15"/>
      <c r="T29" s="54"/>
    </row>
    <row r="30" spans="2:20" s="14" customFormat="1" ht="34.5" customHeight="1">
      <c r="B30" s="136"/>
      <c r="C30" s="130" t="s">
        <v>397</v>
      </c>
      <c r="D30" s="130" t="s">
        <v>376</v>
      </c>
      <c r="E30" s="141">
        <v>1</v>
      </c>
      <c r="F30" s="132" t="s">
        <v>387</v>
      </c>
      <c r="G30" s="142"/>
      <c r="H30" s="142"/>
      <c r="I30" s="186"/>
      <c r="J30" s="64"/>
      <c r="K30" s="15"/>
      <c r="L30" s="15"/>
      <c r="M30" s="15"/>
      <c r="N30" s="15"/>
      <c r="O30" s="15"/>
      <c r="P30" s="15"/>
      <c r="Q30" s="15"/>
      <c r="R30" s="15"/>
      <c r="S30" s="15"/>
      <c r="T30" s="54"/>
    </row>
    <row r="31" spans="2:20" s="14" customFormat="1" ht="34.5" customHeight="1">
      <c r="B31" s="136"/>
      <c r="C31" s="130" t="s">
        <v>397</v>
      </c>
      <c r="D31" s="130" t="s">
        <v>377</v>
      </c>
      <c r="E31" s="141">
        <v>2</v>
      </c>
      <c r="F31" s="132" t="s">
        <v>387</v>
      </c>
      <c r="G31" s="142"/>
      <c r="H31" s="142"/>
      <c r="I31" s="186"/>
      <c r="J31" s="64"/>
      <c r="K31" s="15"/>
      <c r="L31" s="15"/>
      <c r="M31" s="15"/>
      <c r="N31" s="15"/>
      <c r="O31" s="15"/>
      <c r="P31" s="15"/>
      <c r="Q31" s="15"/>
      <c r="R31" s="15"/>
      <c r="S31" s="15"/>
      <c r="T31" s="54"/>
    </row>
    <row r="32" spans="2:20" s="14" customFormat="1" ht="34.5" customHeight="1">
      <c r="B32" s="136"/>
      <c r="C32" s="130" t="s">
        <v>398</v>
      </c>
      <c r="D32" s="130" t="s">
        <v>378</v>
      </c>
      <c r="E32" s="141">
        <v>1</v>
      </c>
      <c r="F32" s="132" t="s">
        <v>387</v>
      </c>
      <c r="G32" s="142"/>
      <c r="H32" s="142"/>
      <c r="I32" s="186"/>
      <c r="J32" s="64"/>
      <c r="K32" s="15"/>
      <c r="L32" s="15"/>
      <c r="M32" s="15"/>
      <c r="N32" s="15"/>
      <c r="O32" s="15"/>
      <c r="P32" s="15"/>
      <c r="Q32" s="15"/>
      <c r="R32" s="15"/>
      <c r="S32" s="15"/>
      <c r="T32" s="54"/>
    </row>
    <row r="33" spans="2:20" s="14" customFormat="1" ht="34.5" customHeight="1">
      <c r="B33" s="136"/>
      <c r="C33" s="130" t="s">
        <v>399</v>
      </c>
      <c r="D33" s="130"/>
      <c r="E33" s="141">
        <v>2</v>
      </c>
      <c r="F33" s="132" t="s">
        <v>387</v>
      </c>
      <c r="G33" s="142"/>
      <c r="H33" s="142"/>
      <c r="I33" s="186"/>
      <c r="J33" s="64"/>
      <c r="K33" s="15"/>
      <c r="L33" s="15"/>
      <c r="M33" s="15"/>
      <c r="N33" s="15"/>
      <c r="O33" s="15"/>
      <c r="P33" s="15"/>
      <c r="Q33" s="15"/>
      <c r="R33" s="15"/>
      <c r="S33" s="15"/>
      <c r="T33" s="54"/>
    </row>
    <row r="34" spans="2:20" s="14" customFormat="1" ht="34.5" customHeight="1">
      <c r="B34" s="136"/>
      <c r="C34" s="130" t="s">
        <v>400</v>
      </c>
      <c r="D34" s="130"/>
      <c r="E34" s="141">
        <v>1</v>
      </c>
      <c r="F34" s="132" t="s">
        <v>387</v>
      </c>
      <c r="G34" s="142"/>
      <c r="H34" s="142"/>
      <c r="I34" s="186"/>
      <c r="J34" s="64"/>
      <c r="K34" s="15"/>
      <c r="L34" s="15"/>
      <c r="M34" s="15"/>
      <c r="N34" s="15"/>
      <c r="O34" s="15"/>
      <c r="P34" s="15"/>
      <c r="Q34" s="15"/>
      <c r="R34" s="15"/>
      <c r="S34" s="15"/>
      <c r="T34" s="54"/>
    </row>
    <row r="35" spans="2:20" s="14" customFormat="1" ht="34.5" customHeight="1">
      <c r="B35" s="136"/>
      <c r="C35" s="130" t="s">
        <v>401</v>
      </c>
      <c r="D35" s="130"/>
      <c r="E35" s="141">
        <v>5</v>
      </c>
      <c r="F35" s="132" t="s">
        <v>387</v>
      </c>
      <c r="G35" s="142"/>
      <c r="H35" s="142"/>
      <c r="I35" s="186"/>
      <c r="J35" s="64"/>
      <c r="K35" s="15"/>
      <c r="L35" s="15"/>
      <c r="M35" s="15"/>
      <c r="N35" s="15"/>
      <c r="O35" s="15"/>
      <c r="P35" s="15"/>
      <c r="Q35" s="15"/>
      <c r="R35" s="15"/>
      <c r="S35" s="15"/>
      <c r="T35" s="54"/>
    </row>
    <row r="36" spans="2:20" s="14" customFormat="1" ht="34.5" customHeight="1">
      <c r="B36" s="136"/>
      <c r="C36" s="130" t="s">
        <v>402</v>
      </c>
      <c r="D36" s="130" t="s">
        <v>405</v>
      </c>
      <c r="E36" s="141">
        <v>5</v>
      </c>
      <c r="F36" s="132" t="s">
        <v>387</v>
      </c>
      <c r="G36" s="142"/>
      <c r="H36" s="142"/>
      <c r="I36" s="186"/>
      <c r="J36" s="64"/>
      <c r="K36" s="15"/>
      <c r="L36" s="15"/>
      <c r="M36" s="15"/>
      <c r="N36" s="15"/>
      <c r="O36" s="15"/>
      <c r="P36" s="15"/>
      <c r="Q36" s="15"/>
      <c r="R36" s="15"/>
      <c r="S36" s="15"/>
      <c r="T36" s="54"/>
    </row>
    <row r="37" spans="2:20" s="14" customFormat="1" ht="34.5" customHeight="1">
      <c r="B37" s="136"/>
      <c r="C37" s="137"/>
      <c r="D37" s="130"/>
      <c r="E37" s="141"/>
      <c r="F37" s="132"/>
      <c r="G37" s="142"/>
      <c r="H37" s="142"/>
      <c r="I37" s="186"/>
      <c r="J37" s="64"/>
      <c r="K37" s="15"/>
      <c r="L37" s="15"/>
      <c r="M37" s="15"/>
      <c r="N37" s="15"/>
      <c r="O37" s="15"/>
      <c r="P37" s="15"/>
      <c r="Q37" s="15"/>
      <c r="R37" s="15"/>
      <c r="S37" s="15"/>
      <c r="T37" s="54"/>
    </row>
    <row r="38" spans="2:20" s="14" customFormat="1" ht="34.5" customHeight="1">
      <c r="B38" s="136"/>
      <c r="C38" s="137"/>
      <c r="D38" s="130"/>
      <c r="E38" s="141"/>
      <c r="F38" s="132"/>
      <c r="G38" s="142"/>
      <c r="H38" s="142"/>
      <c r="I38" s="186"/>
      <c r="J38" s="64"/>
      <c r="K38" s="15"/>
      <c r="L38" s="15"/>
      <c r="M38" s="15"/>
      <c r="N38" s="15"/>
      <c r="O38" s="15"/>
      <c r="P38" s="15"/>
      <c r="Q38" s="15"/>
      <c r="R38" s="15"/>
      <c r="S38" s="15"/>
      <c r="T38" s="54"/>
    </row>
    <row r="39" spans="2:20" s="14" customFormat="1" ht="34.5" customHeight="1">
      <c r="B39" s="136"/>
      <c r="C39" s="137"/>
      <c r="D39" s="130"/>
      <c r="E39" s="141"/>
      <c r="F39" s="132"/>
      <c r="G39" s="142"/>
      <c r="H39" s="142"/>
      <c r="I39" s="186"/>
      <c r="J39" s="64"/>
      <c r="K39" s="15"/>
      <c r="L39" s="15"/>
      <c r="M39" s="15"/>
      <c r="N39" s="15"/>
      <c r="O39" s="15"/>
      <c r="P39" s="15"/>
      <c r="Q39" s="15"/>
      <c r="R39" s="15"/>
      <c r="S39" s="15"/>
      <c r="T39" s="54"/>
    </row>
    <row r="40" spans="2:20" s="14" customFormat="1" ht="34.5" customHeight="1">
      <c r="B40" s="136"/>
      <c r="C40" s="128" t="s">
        <v>47</v>
      </c>
      <c r="D40" s="130"/>
      <c r="E40" s="141"/>
      <c r="F40" s="132"/>
      <c r="G40" s="142"/>
      <c r="H40" s="142"/>
      <c r="I40" s="186"/>
      <c r="J40" s="64"/>
      <c r="K40" s="15"/>
      <c r="L40" s="15"/>
      <c r="M40" s="15"/>
      <c r="N40" s="15"/>
      <c r="O40" s="15"/>
      <c r="P40" s="15"/>
      <c r="Q40" s="15"/>
      <c r="R40" s="15"/>
      <c r="S40" s="15"/>
      <c r="T40" s="54"/>
    </row>
  </sheetData>
  <mergeCells count="1">
    <mergeCell ref="I1:J1"/>
  </mergeCells>
  <phoneticPr fontId="3"/>
  <printOptions horizontalCentered="1" verticalCentered="1"/>
  <pageMargins left="0.6692913385826772" right="0.59055118110236227" top="1.1417322834645669" bottom="0.6692913385826772" header="0.86614173228346458" footer="0.59055118110236227"/>
  <pageSetup paperSize="9" firstPageNumber="54" fitToHeight="0" orientation="landscape" useFirstPageNumber="1" r:id="rId1"/>
  <headerFooter alignWithMargins="0">
    <oddHeader>&amp;L&amp;"ＭＳ 明朝,標準"（工事内訳書）</oddHeader>
    <oddFooter>&amp;L&amp;"ＭＳ 明朝,標準"&amp;12（NO.&amp;P）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26</vt:i4>
      </vt:variant>
    </vt:vector>
  </HeadingPairs>
  <TitlesOfParts>
    <vt:vector size="40" baseType="lpstr">
      <vt:lpstr>ｶﾊﾞｰ </vt:lpstr>
      <vt:lpstr>表紙･種目別内訳</vt:lpstr>
      <vt:lpstr>科目別内訳　A</vt:lpstr>
      <vt:lpstr>細目別内訳A-1</vt:lpstr>
      <vt:lpstr>細目別内訳A-２</vt:lpstr>
      <vt:lpstr>細目別内訳A-３</vt:lpstr>
      <vt:lpstr>科目別内訳　B</vt:lpstr>
      <vt:lpstr>細目別内訳　B‐1</vt:lpstr>
      <vt:lpstr>細目別内訳　B‐2</vt:lpstr>
      <vt:lpstr>科目別内訳　C</vt:lpstr>
      <vt:lpstr>細目別内訳 C</vt:lpstr>
      <vt:lpstr>細目別内訳(共通仮設費）</vt:lpstr>
      <vt:lpstr>細目別内訳（現場管理費）</vt:lpstr>
      <vt:lpstr>細目別内訳（一般管理費等）</vt:lpstr>
      <vt:lpstr>'ｶﾊﾞｰ '!Print_Area</vt:lpstr>
      <vt:lpstr>'科目別内訳　A'!Print_Area</vt:lpstr>
      <vt:lpstr>'科目別内訳　B'!Print_Area</vt:lpstr>
      <vt:lpstr>'科目別内訳　C'!Print_Area</vt:lpstr>
      <vt:lpstr>'細目別内訳　B‐1'!Print_Area</vt:lpstr>
      <vt:lpstr>'細目別内訳　B‐2'!Print_Area</vt:lpstr>
      <vt:lpstr>'細目別内訳 C'!Print_Area</vt:lpstr>
      <vt:lpstr>'細目別内訳（一般管理費等）'!Print_Area</vt:lpstr>
      <vt:lpstr>'細目別内訳(共通仮設費）'!Print_Area</vt:lpstr>
      <vt:lpstr>'細目別内訳（現場管理費）'!Print_Area</vt:lpstr>
      <vt:lpstr>'細目別内訳A-1'!Print_Area</vt:lpstr>
      <vt:lpstr>'細目別内訳A-２'!Print_Area</vt:lpstr>
      <vt:lpstr>'細目別内訳A-３'!Print_Area</vt:lpstr>
      <vt:lpstr>表紙･種目別内訳!Print_Area</vt:lpstr>
      <vt:lpstr>'科目別内訳　A'!Print_Titles</vt:lpstr>
      <vt:lpstr>'科目別内訳　B'!Print_Titles</vt:lpstr>
      <vt:lpstr>'科目別内訳　C'!Print_Titles</vt:lpstr>
      <vt:lpstr>'細目別内訳　B‐1'!Print_Titles</vt:lpstr>
      <vt:lpstr>'細目別内訳　B‐2'!Print_Titles</vt:lpstr>
      <vt:lpstr>'細目別内訳 C'!Print_Titles</vt:lpstr>
      <vt:lpstr>'細目別内訳（一般管理費等）'!Print_Titles</vt:lpstr>
      <vt:lpstr>'細目別内訳(共通仮設費）'!Print_Titles</vt:lpstr>
      <vt:lpstr>'細目別内訳（現場管理費）'!Print_Titles</vt:lpstr>
      <vt:lpstr>'細目別内訳A-1'!Print_Titles</vt:lpstr>
      <vt:lpstr>'細目別内訳A-２'!Print_Titles</vt:lpstr>
      <vt:lpstr>'細目別内訳A-３'!Print_Titles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白石 泰正</dc:creator>
  <cp:lastModifiedBy>城戸 英二</cp:lastModifiedBy>
  <cp:lastPrinted>2025-04-28T06:00:00Z</cp:lastPrinted>
  <dcterms:created xsi:type="dcterms:W3CDTF">1999-09-13T06:26:59Z</dcterms:created>
  <dcterms:modified xsi:type="dcterms:W3CDTF">2025-04-28T06:02:53Z</dcterms:modified>
</cp:coreProperties>
</file>